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activeTab="7"/>
  </bookViews>
  <sheets>
    <sheet name="форма 2.1" sheetId="1" r:id="rId1"/>
    <sheet name="форма 2.2" sheetId="4" r:id="rId2"/>
    <sheet name="форма 2.3" sheetId="5" r:id="rId3"/>
    <sheet name="форма 2.4" sheetId="6" r:id="rId4"/>
    <sheet name="форма 2.5" sheetId="7" r:id="rId5"/>
    <sheet name="форма 2.6" sheetId="8" r:id="rId6"/>
    <sheet name="форма 2.7" sheetId="9" r:id="rId7"/>
    <sheet name="форма 2.8" sheetId="10" r:id="rId8"/>
    <sheet name="Лист2" sheetId="2" r:id="rId9"/>
    <sheet name="Лист3" sheetId="3" r:id="rId10"/>
  </sheets>
  <calcPr calcId="125725"/>
</workbook>
</file>

<file path=xl/calcChain.xml><?xml version="1.0" encoding="utf-8"?>
<calcChain xmlns="http://schemas.openxmlformats.org/spreadsheetml/2006/main">
  <c r="D113" i="10"/>
  <c r="D114" s="1"/>
  <c r="D105"/>
  <c r="D102" s="1"/>
  <c r="D104"/>
  <c r="D74"/>
  <c r="D72"/>
  <c r="D26"/>
  <c r="D25" s="1"/>
  <c r="D20"/>
  <c r="D15"/>
  <c r="E11" i="5"/>
  <c r="D117" i="10"/>
  <c r="D27" l="1"/>
  <c r="D106"/>
  <c r="D103"/>
</calcChain>
</file>

<file path=xl/sharedStrings.xml><?xml version="1.0" encoding="utf-8"?>
<sst xmlns="http://schemas.openxmlformats.org/spreadsheetml/2006/main" count="1152" uniqueCount="322">
  <si>
    <t>№ п/п</t>
  </si>
  <si>
    <t>Наименование параметра</t>
  </si>
  <si>
    <t>ед.изм.</t>
  </si>
  <si>
    <t>Значение</t>
  </si>
  <si>
    <t xml:space="preserve">  ООО "Универсан"</t>
  </si>
  <si>
    <t>руб.</t>
  </si>
  <si>
    <t>электрическая энергия</t>
  </si>
  <si>
    <t>¯</t>
  </si>
  <si>
    <t xml:space="preserve">управляющая организация  </t>
  </si>
  <si>
    <t>Сведения о способе упаравления многоквартирным домом</t>
  </si>
  <si>
    <t>Договор управления</t>
  </si>
  <si>
    <t>Сведения о способе формирования фонда капитального ремонта</t>
  </si>
  <si>
    <t>Общая характеристика многоквартирного дома</t>
  </si>
  <si>
    <t>Год постройки/Год ввода дома в эксплуатацию</t>
  </si>
  <si>
    <t>Серия, тип постройки здания</t>
  </si>
  <si>
    <t>Тип дома</t>
  </si>
  <si>
    <t>Количество этажей:</t>
  </si>
  <si>
    <t>наибольшее</t>
  </si>
  <si>
    <t>наименьшее</t>
  </si>
  <si>
    <t>ед.</t>
  </si>
  <si>
    <t>Количество подъездов</t>
  </si>
  <si>
    <t>Количество лифтов</t>
  </si>
  <si>
    <t>дом лифтами не оборудован</t>
  </si>
  <si>
    <t>Количество помещений:</t>
  </si>
  <si>
    <t>жилых</t>
  </si>
  <si>
    <t>нежилых</t>
  </si>
  <si>
    <t>Общая площадь дома, в том числе:</t>
  </si>
  <si>
    <t>кв.м.</t>
  </si>
  <si>
    <t xml:space="preserve"> - общая площадь жилых помещений</t>
  </si>
  <si>
    <t xml:space="preserve"> - общая площадь нежилых помещений</t>
  </si>
  <si>
    <t xml:space="preserve"> - общая площадь помещений, входящих в состав общего имущества</t>
  </si>
  <si>
    <t>Кадастровый номер земельного участка, на котором расположен дом</t>
  </si>
  <si>
    <t>Площадь земельного участка, входящего в состав общего имущества  в многоквартирном доме</t>
  </si>
  <si>
    <t>Площадь парковки в границах земельного участка</t>
  </si>
  <si>
    <t>Факт признания дома аварийным</t>
  </si>
  <si>
    <t>Дата  и номер документа о признании дома аварийным</t>
  </si>
  <si>
    <t>Причина признания дома аварийным</t>
  </si>
  <si>
    <t>Класс энергетической эффективности</t>
  </si>
  <si>
    <t>не присвоен</t>
  </si>
  <si>
    <t>Дополнительная информация</t>
  </si>
  <si>
    <t>отсутствует</t>
  </si>
  <si>
    <t xml:space="preserve">дата заполнени/внесения изменений:     </t>
  </si>
  <si>
    <t>Элементы благоустройства</t>
  </si>
  <si>
    <t>Детская площадка</t>
  </si>
  <si>
    <t>Спортивная площадка</t>
  </si>
  <si>
    <t>Другое</t>
  </si>
  <si>
    <t>форма 2.1                                     Общие сведения о многоквартирном доме</t>
  </si>
  <si>
    <t>Сведения о многоквартирном доме, управление которым осуществляет</t>
  </si>
  <si>
    <t>Фундамент</t>
  </si>
  <si>
    <t>Тип фундамента</t>
  </si>
  <si>
    <t>Стены и перекрытия</t>
  </si>
  <si>
    <t>Тип перекрытий</t>
  </si>
  <si>
    <t>железобетон</t>
  </si>
  <si>
    <t>Материал несущих стен</t>
  </si>
  <si>
    <t>Фасады (заполняется по каждому типу фасада)</t>
  </si>
  <si>
    <t>Тип фасада</t>
  </si>
  <si>
    <t>Крыши (заполняется по каждому типу крыши)</t>
  </si>
  <si>
    <t>Тип крыши</t>
  </si>
  <si>
    <t>Тип кровли</t>
  </si>
  <si>
    <t>Подвалы</t>
  </si>
  <si>
    <t>Площадь подвала по полу</t>
  </si>
  <si>
    <t>Мусоропроводы</t>
  </si>
  <si>
    <t>Тип мусоропровода</t>
  </si>
  <si>
    <t>Количество мусоропроводов</t>
  </si>
  <si>
    <t>Лифты (заполняется для каждого лифта)</t>
  </si>
  <si>
    <t>Номер подъезда</t>
  </si>
  <si>
    <t>Тип лифта</t>
  </si>
  <si>
    <t>Год ввода в эксплуатацию</t>
  </si>
  <si>
    <t>Общедомовые приборы учета (заполняется для каждого прибора учета)</t>
  </si>
  <si>
    <t>Вид коммунального ресурса</t>
  </si>
  <si>
    <t>Наличие прибора учета</t>
  </si>
  <si>
    <t>Тип прибора учета</t>
  </si>
  <si>
    <t>Единица измерения</t>
  </si>
  <si>
    <t>Дата ввода в эксплуатацию</t>
  </si>
  <si>
    <t>Дата поверки/замены прибора учета</t>
  </si>
  <si>
    <t>форма 2.2</t>
  </si>
  <si>
    <t xml:space="preserve">   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 имущества в многоквартином доме</t>
  </si>
  <si>
    <t>горячее водоснабжение</t>
  </si>
  <si>
    <t>холодное водоснабжение</t>
  </si>
  <si>
    <t>Гкал</t>
  </si>
  <si>
    <t>Система электроснабжения</t>
  </si>
  <si>
    <t>Тип системы электроснабженя</t>
  </si>
  <si>
    <t>дом мусопроводами не оборудован</t>
  </si>
  <si>
    <t>Система теплоснабжения</t>
  </si>
  <si>
    <t>Тип системы теплоснабжения</t>
  </si>
  <si>
    <t>Система горячего водоснабжения</t>
  </si>
  <si>
    <t>Тип системы горячего водоснабжения</t>
  </si>
  <si>
    <t>Система холодного водоснабжения</t>
  </si>
  <si>
    <t>Тип системы холодного водоснабжения</t>
  </si>
  <si>
    <t>Система водоотведения</t>
  </si>
  <si>
    <t>Тип системы водоотведения</t>
  </si>
  <si>
    <t>Объем выгребных ям</t>
  </si>
  <si>
    <t>куб.м.</t>
  </si>
  <si>
    <t>куб.м./Гкал</t>
  </si>
  <si>
    <t>кВт</t>
  </si>
  <si>
    <t>Система газоснабжения</t>
  </si>
  <si>
    <t>Тип системы газоснабжения</t>
  </si>
  <si>
    <t>дом не газофицирован</t>
  </si>
  <si>
    <t>Система вентиляции</t>
  </si>
  <si>
    <t>Тип системы вентиляции</t>
  </si>
  <si>
    <t>Система пожаротушения</t>
  </si>
  <si>
    <t>Тип системы пожаротушения</t>
  </si>
  <si>
    <t>Система водостоков</t>
  </si>
  <si>
    <t>Тип системы водостоков</t>
  </si>
  <si>
    <t>Дополнительное оборудование (заполняется для каждого вида оборудования)</t>
  </si>
  <si>
    <t>Вид оборудования</t>
  </si>
  <si>
    <t>форма 2.3</t>
  </si>
  <si>
    <t xml:space="preserve">  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(заполняется по каждой работе (оказываемой услуге)</t>
  </si>
  <si>
    <t>Наименование работы (услуги)</t>
  </si>
  <si>
    <t>Техническое обслуживание конструктивных элементов жилых зданий</t>
  </si>
  <si>
    <t>Единица измерений</t>
  </si>
  <si>
    <t>Стоимость на едеиницу измерения</t>
  </si>
  <si>
    <t>Дата начала действия установленного размера стоимости работы (усуги)</t>
  </si>
  <si>
    <t>Основание установления стоимости (услуги)</t>
  </si>
  <si>
    <t>Периодичность предоставления работы (услуги)</t>
  </si>
  <si>
    <t>Исполнитель работы (услуги)</t>
  </si>
  <si>
    <t>плоская</t>
  </si>
  <si>
    <t>ООО "Универсан", ИНН 6623083888</t>
  </si>
  <si>
    <t>Адрес многоквартирного дома</t>
  </si>
  <si>
    <t>Парковка на придомовой территории не оборудована</t>
  </si>
  <si>
    <t xml:space="preserve">Документ, подтверждающий выбранный способ управления </t>
  </si>
  <si>
    <t>установлен</t>
  </si>
  <si>
    <t>приточная-вытяжная</t>
  </si>
  <si>
    <t>без передачи интерфейсв данных</t>
  </si>
  <si>
    <t>центральное</t>
  </si>
  <si>
    <t>Количество вводов в многоквартирный дом</t>
  </si>
  <si>
    <t>Эксплуатируемый жилой дом</t>
  </si>
  <si>
    <t xml:space="preserve">Техническое обслуживание внутридомового инженерного оборудования жилых зданий </t>
  </si>
  <si>
    <t>1 раз в месяц</t>
  </si>
  <si>
    <t>Техническое обслуживание электрических устройств мест общего пользования, осмотр линий электрических сетей, арматуры и электрооборудования</t>
  </si>
  <si>
    <t>Содержание придомовой территории и мест общего пользования в том числе.</t>
  </si>
  <si>
    <t>Вывоз крупногабаритного мусора</t>
  </si>
  <si>
    <t>Аварийно-диспетчерское обслуживание дома</t>
  </si>
  <si>
    <t>ежедневно</t>
  </si>
  <si>
    <t>Управление многоквартирным домом</t>
  </si>
  <si>
    <t>Текущий ремонт общего имущества многоквартирного дома</t>
  </si>
  <si>
    <t>согласно перечня работ по текущему ремонту общедомового имущества</t>
  </si>
  <si>
    <t>Содержание общедомовых приборов учета электрической энергии</t>
  </si>
  <si>
    <t>1 разв месяц</t>
  </si>
  <si>
    <t>Содержание общедомовых приборов учета ХВС</t>
  </si>
  <si>
    <t>форма 2.4</t>
  </si>
  <si>
    <t xml:space="preserve">   Сведения об оказываемых коммунальных услугах  (заполняется по каждой оказываемой услуге)</t>
  </si>
  <si>
    <t>Вид коммунальной услуги</t>
  </si>
  <si>
    <t>Тип предоставления услуги</t>
  </si>
  <si>
    <t>Услуга предоставляется по договору управления</t>
  </si>
  <si>
    <t>Тариф, установленный для потребителей</t>
  </si>
  <si>
    <t>Лицо, осуществляющее поставку коммунального ресурса</t>
  </si>
  <si>
    <t>Реквизиты договора на поставку коммунального ресурса (номер и дата)</t>
  </si>
  <si>
    <t>Нормативный правовой акт, устаноавливающий тариф (дата, номер, наименование принявшего акт органа)</t>
  </si>
  <si>
    <t>Дата начала действия тарифа</t>
  </si>
  <si>
    <t>Норматив потребления коммунальной услуги в жилых помещениях</t>
  </si>
  <si>
    <t>Норматив потребления коммунальной услуги на общедомовые нужды</t>
  </si>
  <si>
    <t>Нормативный правовой акт, устанавливающий норматив потребления коммунальной услуги (дата, номер, наименование принявшего акт органа)</t>
  </si>
  <si>
    <t>МУП "Тагилэнерго"</t>
  </si>
  <si>
    <t>Горячее водоснабжение</t>
  </si>
  <si>
    <t>Центральное отопление</t>
  </si>
  <si>
    <t>компонент на теплоноситель (подача) - м3/чел.</t>
  </si>
  <si>
    <t>компонент на тепловую энергию (нагрев) - Гкал/м3.</t>
  </si>
  <si>
    <t>Холодное водоснабжение</t>
  </si>
  <si>
    <t>м3/чел</t>
  </si>
  <si>
    <t>ООО "Водоканал-НТ"</t>
  </si>
  <si>
    <t>Водоотведение</t>
  </si>
  <si>
    <t>Электрическая энергия</t>
  </si>
  <si>
    <t>№ 239К от 06.06.2012 г.</t>
  </si>
  <si>
    <t>форма 2.5</t>
  </si>
  <si>
    <t xml:space="preserve">   Сведения об использовании общего имущества в многоквартирном доме  (заполняется по каждому используемому объекту общего имущества)</t>
  </si>
  <si>
    <t>Наименование объекта общего имущества</t>
  </si>
  <si>
    <t>Назначение объекта общего имущества</t>
  </si>
  <si>
    <t>Площадь объекта общего имущества (заполняется в отношении помещений и земельных участков)</t>
  </si>
  <si>
    <t>кв. м.</t>
  </si>
  <si>
    <t>Сведения о передаче во владение и пользование общего имущсетва третьим лицам (заполняется в случае сдачи в аренду, передачи в безвозмездное пользование и т.п.)</t>
  </si>
  <si>
    <t>Наименование владельца (пользователя)</t>
  </si>
  <si>
    <t>ИНН владельца (пользователя)</t>
  </si>
  <si>
    <t>Реквизиты договора (номер и дата)</t>
  </si>
  <si>
    <t>Дата начала действия догвора</t>
  </si>
  <si>
    <t>Стоимость по договору в месяц</t>
  </si>
  <si>
    <t>Реквизиты протокола общего собрания собственников помещений, на котором принято решение об исползовании общего имущества</t>
  </si>
  <si>
    <t>Общее имущество не используется</t>
  </si>
  <si>
    <t>форма 2.6</t>
  </si>
  <si>
    <t xml:space="preserve">   Сведения о капитальном ремонте общего имущества в многоквартирном доме</t>
  </si>
  <si>
    <t>Сведения о фонде капитального ремонта</t>
  </si>
  <si>
    <t>Владелец специального счета</t>
  </si>
  <si>
    <t>Размер взноса на капитальный ремонт на 1 кв. м. в соответствии с решением общего собрания собственников помещений в многоквартирном доме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</si>
  <si>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</si>
  <si>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форма 2.7</t>
  </si>
  <si>
    <t xml:space="preserve">   Сведения о проведенных общих собраниях собственников помещений в многоквартирном доме (заполняется по каждому собранию собственников помещений)</t>
  </si>
  <si>
    <t>Реквизиты протокола общего собрания собственников помещений (дата, номер)</t>
  </si>
  <si>
    <t>Протокол общего собрания собственников помещений, содержащий результат (решение) собрания</t>
  </si>
  <si>
    <t>форма 2.8</t>
  </si>
  <si>
    <t>Отчет об исполнении управляющей организацией договора управления</t>
  </si>
  <si>
    <t>Дата начала отчетного периода</t>
  </si>
  <si>
    <t>Дата конца отчтеного периода</t>
  </si>
  <si>
    <t xml:space="preserve">Дата заполнени/внесения изменений:     </t>
  </si>
  <si>
    <t>Общая информация о выполняемых работах (оказываемых услугах) по содержанию и текущему ремонту общего имущества</t>
  </si>
  <si>
    <t>Пераходящие остатки денежных средств (на начало периода):</t>
  </si>
  <si>
    <t xml:space="preserve"> -  преплата потребителям</t>
  </si>
  <si>
    <t xml:space="preserve"> -  задолженность потребителей</t>
  </si>
  <si>
    <t>Начислено за работы (услуги) по содержанию и текущему ремонту, в том числе:</t>
  </si>
  <si>
    <t xml:space="preserve"> -  за содержание дома</t>
  </si>
  <si>
    <t xml:space="preserve"> -  за текущий ремонт</t>
  </si>
  <si>
    <t xml:space="preserve"> -  за услуги управления</t>
  </si>
  <si>
    <t>Получено денежных средств, в том числе:</t>
  </si>
  <si>
    <t xml:space="preserve"> -   денежных средств от потребителей</t>
  </si>
  <si>
    <t xml:space="preserve"> -  целевых взносов от потребителей</t>
  </si>
  <si>
    <t xml:space="preserve"> -  субсидий</t>
  </si>
  <si>
    <t xml:space="preserve"> -  денежных средств от использования общего имущества</t>
  </si>
  <si>
    <t xml:space="preserve"> -  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</si>
  <si>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</si>
  <si>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</si>
  <si>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 xml:space="preserve"> -  переплата потребителям</t>
  </si>
  <si>
    <t>Периодичность выполнения работы (услуги)</t>
  </si>
  <si>
    <t>Дератизация и дезинфекция подвальных помещений  жилых зданий</t>
  </si>
  <si>
    <t>Дератизация и дезинфекция подвальных помещений жилых зданий</t>
  </si>
  <si>
    <t>еженедельно и при проведении текущего ремонта</t>
  </si>
  <si>
    <t>Информация о наличии претензий по качеству выполненных работ (оказанных услуг)</t>
  </si>
  <si>
    <t xml:space="preserve">Количество поступивших претензий </t>
  </si>
  <si>
    <t>Количество удовлетворенных претензий</t>
  </si>
  <si>
    <t>Количество претензий, в уловлетворении которых отказано</t>
  </si>
  <si>
    <t>Сумма произведенного перерасчета</t>
  </si>
  <si>
    <t>Информация о предоставленных коммунальных услугах (заполняется по каждой коммунальной услуге)</t>
  </si>
  <si>
    <t>Общий объем потребления</t>
  </si>
  <si>
    <t>нат.показ.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</si>
  <si>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</si>
  <si>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</si>
  <si>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</si>
  <si>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коммунального ресурса</t>
  </si>
  <si>
    <t>Оплачено поставщику коммунального ресурса</t>
  </si>
  <si>
    <t>Задолженность перед поставщиком коммунального ресурса</t>
  </si>
  <si>
    <t>Сумма пени и штрафов, уплаченных поставщику коммунального ресурса</t>
  </si>
  <si>
    <t>центральное отопление</t>
  </si>
  <si>
    <t>холодное  водоснабжение</t>
  </si>
  <si>
    <t>водоотведение</t>
  </si>
  <si>
    <t>Информация о наличии претензий по качеству предоставленных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</si>
  <si>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</si>
  <si>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 должникам</t>
  </si>
  <si>
    <t>Направлено исковых заявлений</t>
  </si>
  <si>
    <t>Получено денежных средств по результатм претензионно-исковой работы</t>
  </si>
  <si>
    <t>На  счете Регионального фонда содействия капитальному ремонту общего имущества в многоквартирных домах Свердловской области</t>
  </si>
  <si>
    <t>Фонд капитального ремонта формируется</t>
  </si>
  <si>
    <t>дополнительное оборудование не устанавлено</t>
  </si>
  <si>
    <t>Гкал/м3</t>
  </si>
  <si>
    <t>не имеется</t>
  </si>
  <si>
    <t xml:space="preserve">№ 239/К от 06.06.2012 г. </t>
  </si>
  <si>
    <t>Уборка  придомовой территории и мест общего пользования.</t>
  </si>
  <si>
    <t>Свердловская область</t>
  </si>
  <si>
    <t>г. Нижний Тагил</t>
  </si>
  <si>
    <t>Многоквартиный  дом</t>
  </si>
  <si>
    <t>имеются газоны, посажены деревья и кустариники</t>
  </si>
  <si>
    <t>отопление</t>
  </si>
  <si>
    <t>Протокол общего собрания собственников № б/н от 07.05.2015 г.</t>
  </si>
  <si>
    <t>№ 131/2015 от 15.05.2015 г.</t>
  </si>
  <si>
    <t>ул. Пархоменко</t>
  </si>
  <si>
    <t>дом № 131А</t>
  </si>
  <si>
    <t>не оштукатуренный</t>
  </si>
  <si>
    <t>мягкая кровля</t>
  </si>
  <si>
    <t>Тип. Пр. 1-464-17</t>
  </si>
  <si>
    <t>66:56:011 6003:431</t>
  </si>
  <si>
    <t>крупные панели</t>
  </si>
  <si>
    <t>крупно-блочный</t>
  </si>
  <si>
    <t>центральное (открытая система)</t>
  </si>
  <si>
    <t>наружные водостоки</t>
  </si>
  <si>
    <t>1 раз в 7 дней</t>
  </si>
  <si>
    <t>ООО "АДС-Сервис", ИНН 6623096975, договор № 96 от 05.02.2016 г.</t>
  </si>
  <si>
    <t>Содержание общедомовых приборов учета тепловой энерги</t>
  </si>
  <si>
    <t>Услуга не предоставляется</t>
  </si>
  <si>
    <t>-</t>
  </si>
  <si>
    <t>Постановление правительства РФ № 603 от 29.06.2016г.</t>
  </si>
  <si>
    <t xml:space="preserve">Услуга не предоставляется </t>
  </si>
  <si>
    <t>по зонам суток:</t>
  </si>
  <si>
    <t>В зависимости от типа дома, кватиры, кол-ва проживающих согласно Постановления РЭК Свердловской области № 278-ПК от 23.12.2015 г.</t>
  </si>
  <si>
    <t xml:space="preserve"> № б/н от 07.05.2015 г.</t>
  </si>
  <si>
    <t>согласно графика погашения задолженности за ремонт кровли</t>
  </si>
  <si>
    <t>Количество претензий, в удовлетворении которых отказано</t>
  </si>
  <si>
    <t>Содержание общедомовых приборов учета по холодной и горячей воде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</si>
  <si>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</t>
  </si>
  <si>
    <t xml:space="preserve"> № б/н от 25.04.2016 г.</t>
  </si>
  <si>
    <t>ООО "Универсан"</t>
  </si>
  <si>
    <t>Постановление Администрации города Нижний Тагил № 3140-ПА от 20.12.2017 г.</t>
  </si>
  <si>
    <t>б/н от 25.04.2016г.</t>
  </si>
  <si>
    <t xml:space="preserve"> № б/н от 10.07.2018г.</t>
  </si>
  <si>
    <t>Норматив потребления электрической энергии в целях содержания общего имущества</t>
  </si>
  <si>
    <t>Постановление РЭК Свердловской области № 39-ПК от 31.05.2017 г.</t>
  </si>
  <si>
    <t>Электроэнергия в целях содержания общего имущества</t>
  </si>
  <si>
    <t>кв.м./кВт*ч</t>
  </si>
  <si>
    <t>Стоимость на единицу измерения</t>
  </si>
  <si>
    <t>Горячая вода (нагрев) в целях содержания общего имущества</t>
  </si>
  <si>
    <t>Горячая вода (подача),  в целях содержания общего имущества</t>
  </si>
  <si>
    <t>м3</t>
  </si>
  <si>
    <t>Холодная вода в целях содержания общего имущества</t>
  </si>
  <si>
    <t>Отведение сточных вод в целях содержания общего имущества</t>
  </si>
  <si>
    <t>01.01.2020г.</t>
  </si>
  <si>
    <t>Постановление Администрации города Нижний Тагил № 2890-ПА от 26.12.2019 г.</t>
  </si>
  <si>
    <t>Региональный оператор ООО "Рифей"</t>
  </si>
  <si>
    <t>ООО "Эгида-НТ", ИНН 6623023864, договор № 24-2020 от 19.12.2019 г.</t>
  </si>
  <si>
    <t>1 полугодие  - 4,08                                       2  полугодие - 4,28</t>
  </si>
  <si>
    <t>Постановление РЭК Свердловской области № 273-ПК от 27.12.2019 г.</t>
  </si>
  <si>
    <t>1 полугодие - 1 912,03                                     2 полугодие - 2 019,10</t>
  </si>
  <si>
    <t>Постановление РЭК Свердловской области № 249-ПК от 18.12.2019 г.</t>
  </si>
  <si>
    <t>Постановление РЭК Свердловской области № 282-ПК от 11.12.2018 г. (с учетом изменений № 238-ПК от 11.12.2019)</t>
  </si>
  <si>
    <t>1 полугодие - 1 912,03  /  2 полугодие - 2 019,10</t>
  </si>
  <si>
    <t>Постановление РЭК Свердловской области                          № 249-ПК от 18.12.2019 г.</t>
  </si>
  <si>
    <r>
      <t xml:space="preserve">компонент на теплоноситель (подача) -  </t>
    </r>
    <r>
      <rPr>
        <b/>
        <sz val="9"/>
        <color theme="1"/>
        <rFont val="Times New Roman"/>
        <family val="1"/>
        <charset val="204"/>
      </rPr>
      <t>15,14</t>
    </r>
  </si>
  <si>
    <r>
      <t xml:space="preserve">компонент на тепловую энергию (нагрев) - </t>
    </r>
    <r>
      <rPr>
        <b/>
        <sz val="8.5"/>
        <color theme="1"/>
        <rFont val="Times New Roman"/>
        <family val="1"/>
        <charset val="204"/>
      </rPr>
      <t>1 912,03</t>
    </r>
  </si>
  <si>
    <r>
      <t xml:space="preserve">компонент на теплоноситель (подача) -    </t>
    </r>
    <r>
      <rPr>
        <b/>
        <sz val="9"/>
        <color theme="1"/>
        <rFont val="Times New Roman"/>
        <family val="1"/>
        <charset val="204"/>
      </rPr>
      <t xml:space="preserve"> 4,01</t>
    </r>
  </si>
  <si>
    <t>В зависиимости от общей площади помещений, входящих в состав общего имущества МКД и общего количества прописанных в МКД жителей. Постановление РЭК Свердловской области № 39-ПК от 31.05.2017</t>
  </si>
  <si>
    <t>1 полугодие - 21,48 / 2 полугодие - 22,26</t>
  </si>
  <si>
    <t>1 полугодие - 11,8 / 2 полугодие - 12,26</t>
  </si>
  <si>
    <t>одноставочный -  4,08 /4,28</t>
  </si>
  <si>
    <t>день - 4,67 / 4,90</t>
  </si>
  <si>
    <t>ночь - 2,20 / 2,31</t>
  </si>
  <si>
    <t>АО "Нижнетагильская энергосбытовая компания"</t>
  </si>
  <si>
    <t>Обращение с твердыми коммунальными отходами</t>
  </si>
  <si>
    <t>Единый региональный оператор ООО "Компания "Рифей"</t>
  </si>
  <si>
    <t>Постановление РЭК Свердловской области № 21-ПК от 14.03.2019 г. (изм. Постановления РЭК Свердловской области от 21.05.2019 № 44-ПК)</t>
  </si>
  <si>
    <t>не установлен</t>
  </si>
  <si>
    <t>Постановление РЭК Свердловской области № 77-ПК от 30.08.2017 г. (в ред. Постановления РЭК Свердловской областиот 28.06.2018 № 93-ПК)</t>
  </si>
  <si>
    <t>с 01.01.2020 г. размер взноса на капитальный ремонт на 1 кв. м. установлен Постановлением Правительства Свердловской области № 598-ПП от 18.09.2019 г. вразмере -   9,72 за 1 м.кв.</t>
  </si>
  <si>
    <t>14.02.2020г.</t>
  </si>
  <si>
    <t>Постановление РЭК Свердловской области №131-ПК от 27.08.2012 г., № 39-ПК от 31.05.2017 г.</t>
  </si>
  <si>
    <t>Регинальный оператор ООО "Компания "Рифей"</t>
  </si>
  <si>
    <t>ООО "Эгида-НТ", ИНН 6623023864, договор № 24-2019 от 25.12.2019 г.</t>
  </si>
  <si>
    <t xml:space="preserve">Организация накопления и вывоза ТКО и крупногабаритного мусора </t>
  </si>
</sst>
</file>

<file path=xl/styles.xml><?xml version="1.0" encoding="utf-8"?>
<styleSheet xmlns="http://schemas.openxmlformats.org/spreadsheetml/2006/main">
  <numFmts count="2">
    <numFmt numFmtId="164" formatCode="#,##0.0000"/>
    <numFmt numFmtId="165" formatCode="#,##0.000"/>
  </numFmts>
  <fonts count="27"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9"/>
      <color theme="1"/>
      <name val="Times New Roman"/>
      <family val="1"/>
      <charset val="204"/>
    </font>
    <font>
      <sz val="8"/>
      <color theme="1"/>
      <name val="Calibri"/>
      <family val="2"/>
      <charset val="204"/>
    </font>
    <font>
      <sz val="9"/>
      <color theme="1"/>
      <name val="Calibri"/>
      <family val="2"/>
      <charset val="204"/>
    </font>
    <font>
      <b/>
      <i/>
      <sz val="9"/>
      <color theme="1"/>
      <name val="Times New Roman"/>
      <family val="1"/>
      <charset val="204"/>
    </font>
    <font>
      <b/>
      <i/>
      <sz val="8"/>
      <color theme="1"/>
      <name val="Calibri"/>
      <family val="2"/>
      <charset val="204"/>
    </font>
    <font>
      <b/>
      <i/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8.5"/>
      <color theme="1"/>
      <name val="Times New Roman"/>
      <family val="1"/>
      <charset val="204"/>
    </font>
    <font>
      <b/>
      <sz val="8.5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9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8"/>
      <color rgb="FF000000"/>
      <name val="Times New Roman"/>
      <family val="1"/>
      <charset val="204"/>
    </font>
    <font>
      <b/>
      <i/>
      <sz val="9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2">
    <xf numFmtId="0" fontId="0" fillId="0" borderId="0" xfId="0"/>
    <xf numFmtId="0" fontId="1" fillId="0" borderId="0" xfId="0" applyFont="1" applyAlignment="1">
      <alignment horizontal="center" wrapText="1"/>
    </xf>
    <xf numFmtId="4" fontId="1" fillId="0" borderId="0" xfId="0" applyNumberFormat="1" applyFont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4" fontId="1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4" fontId="2" fillId="0" borderId="1" xfId="0" applyNumberFormat="1" applyFont="1" applyBorder="1" applyAlignment="1">
      <alignment horizontal="center" wrapText="1"/>
    </xf>
    <xf numFmtId="0" fontId="4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center" wrapText="1"/>
    </xf>
    <xf numFmtId="4" fontId="4" fillId="0" borderId="1" xfId="0" applyNumberFormat="1" applyFont="1" applyBorder="1" applyAlignment="1">
      <alignment horizontal="center" wrapText="1"/>
    </xf>
    <xf numFmtId="4" fontId="6" fillId="0" borderId="1" xfId="0" applyNumberFormat="1" applyFont="1" applyBorder="1" applyAlignment="1">
      <alignment horizontal="center" wrapText="1"/>
    </xf>
    <xf numFmtId="4" fontId="4" fillId="0" borderId="1" xfId="0" applyNumberFormat="1" applyFont="1" applyBorder="1" applyAlignment="1">
      <alignment horizontal="left" wrapText="1"/>
    </xf>
    <xf numFmtId="0" fontId="4" fillId="0" borderId="0" xfId="0" applyFont="1" applyAlignment="1">
      <alignment horizontal="center" wrapText="1"/>
    </xf>
    <xf numFmtId="4" fontId="4" fillId="0" borderId="0" xfId="0" applyNumberFormat="1" applyFont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14" fontId="1" fillId="0" borderId="1" xfId="0" applyNumberFormat="1" applyFont="1" applyBorder="1" applyAlignment="1">
      <alignment horizontal="center" wrapText="1"/>
    </xf>
    <xf numFmtId="4" fontId="6" fillId="0" borderId="1" xfId="0" applyNumberFormat="1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wrapText="1"/>
    </xf>
    <xf numFmtId="14" fontId="1" fillId="0" borderId="4" xfId="0" applyNumberFormat="1" applyFont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left" wrapText="1"/>
    </xf>
    <xf numFmtId="4" fontId="6" fillId="2" borderId="1" xfId="0" applyNumberFormat="1" applyFont="1" applyFill="1" applyBorder="1" applyAlignment="1">
      <alignment horizontal="center" wrapText="1"/>
    </xf>
    <xf numFmtId="4" fontId="4" fillId="2" borderId="1" xfId="0" applyNumberFormat="1" applyFont="1" applyFill="1" applyBorder="1" applyAlignment="1">
      <alignment horizontal="center" wrapText="1"/>
    </xf>
    <xf numFmtId="4" fontId="8" fillId="0" borderId="4" xfId="0" applyNumberFormat="1" applyFont="1" applyBorder="1" applyAlignment="1">
      <alignment horizontal="center" wrapText="1"/>
    </xf>
    <xf numFmtId="4" fontId="8" fillId="0" borderId="1" xfId="0" applyNumberFormat="1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left" wrapText="1"/>
    </xf>
    <xf numFmtId="4" fontId="9" fillId="0" borderId="1" xfId="0" applyNumberFormat="1" applyFont="1" applyBorder="1" applyAlignment="1">
      <alignment horizontal="center" wrapText="1"/>
    </xf>
    <xf numFmtId="3" fontId="7" fillId="0" borderId="1" xfId="0" applyNumberFormat="1" applyFont="1" applyBorder="1" applyAlignment="1">
      <alignment horizontal="center" wrapText="1"/>
    </xf>
    <xf numFmtId="14" fontId="7" fillId="0" borderId="1" xfId="0" applyNumberFormat="1" applyFont="1" applyBorder="1" applyAlignment="1">
      <alignment horizontal="center" wrapText="1"/>
    </xf>
    <xf numFmtId="4" fontId="7" fillId="0" borderId="1" xfId="0" applyNumberFormat="1" applyFont="1" applyBorder="1" applyAlignment="1">
      <alignment wrapText="1"/>
    </xf>
    <xf numFmtId="1" fontId="7" fillId="0" borderId="1" xfId="0" applyNumberFormat="1" applyFont="1" applyBorder="1" applyAlignment="1">
      <alignment horizontal="center" wrapText="1"/>
    </xf>
    <xf numFmtId="0" fontId="10" fillId="0" borderId="1" xfId="0" applyFont="1" applyBorder="1" applyAlignment="1">
      <alignment wrapText="1"/>
    </xf>
    <xf numFmtId="4" fontId="11" fillId="0" borderId="1" xfId="0" applyNumberFormat="1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7" fillId="0" borderId="4" xfId="0" applyFont="1" applyBorder="1" applyAlignment="1">
      <alignment horizontal="left" wrapText="1"/>
    </xf>
    <xf numFmtId="4" fontId="11" fillId="0" borderId="2" xfId="0" applyNumberFormat="1" applyFont="1" applyBorder="1" applyAlignment="1">
      <alignment horizontal="center" wrapText="1"/>
    </xf>
    <xf numFmtId="4" fontId="7" fillId="0" borderId="4" xfId="0" applyNumberFormat="1" applyFont="1" applyBorder="1" applyAlignment="1">
      <alignment horizontal="center" wrapText="1"/>
    </xf>
    <xf numFmtId="0" fontId="12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horizontal="center" vertical="top" wrapText="1"/>
    </xf>
    <xf numFmtId="4" fontId="9" fillId="0" borderId="4" xfId="0" applyNumberFormat="1" applyFont="1" applyBorder="1" applyAlignment="1">
      <alignment horizontal="center" wrapText="1"/>
    </xf>
    <xf numFmtId="0" fontId="7" fillId="0" borderId="1" xfId="0" applyFont="1" applyBorder="1" applyAlignment="1">
      <alignment wrapText="1"/>
    </xf>
    <xf numFmtId="4" fontId="9" fillId="0" borderId="2" xfId="0" applyNumberFormat="1" applyFont="1" applyBorder="1" applyAlignment="1">
      <alignment horizontal="center" wrapText="1"/>
    </xf>
    <xf numFmtId="0" fontId="7" fillId="0" borderId="0" xfId="0" applyFont="1" applyBorder="1" applyAlignment="1">
      <alignment wrapText="1"/>
    </xf>
    <xf numFmtId="164" fontId="7" fillId="0" borderId="5" xfId="0" applyNumberFormat="1" applyFont="1" applyBorder="1" applyAlignment="1">
      <alignment horizontal="center" wrapText="1"/>
    </xf>
    <xf numFmtId="4" fontId="7" fillId="0" borderId="1" xfId="0" applyNumberFormat="1" applyFont="1" applyBorder="1" applyAlignment="1">
      <alignment horizontal="left" wrapText="1"/>
    </xf>
    <xf numFmtId="4" fontId="15" fillId="0" borderId="1" xfId="0" applyNumberFormat="1" applyFont="1" applyBorder="1" applyAlignment="1">
      <alignment horizontal="left" wrapText="1"/>
    </xf>
    <xf numFmtId="0" fontId="7" fillId="0" borderId="4" xfId="0" applyFont="1" applyBorder="1" applyAlignment="1">
      <alignment wrapText="1"/>
    </xf>
    <xf numFmtId="165" fontId="7" fillId="0" borderId="1" xfId="0" applyNumberFormat="1" applyFont="1" applyBorder="1" applyAlignment="1">
      <alignment horizontal="center" wrapText="1"/>
    </xf>
    <xf numFmtId="4" fontId="10" fillId="0" borderId="1" xfId="0" applyNumberFormat="1" applyFont="1" applyBorder="1" applyAlignment="1">
      <alignment horizontal="center" wrapText="1"/>
    </xf>
    <xf numFmtId="4" fontId="14" fillId="0" borderId="1" xfId="0" applyNumberFormat="1" applyFont="1" applyBorder="1" applyAlignment="1">
      <alignment horizontal="center" wrapText="1"/>
    </xf>
    <xf numFmtId="0" fontId="7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left" wrapText="1"/>
    </xf>
    <xf numFmtId="4" fontId="9" fillId="0" borderId="1" xfId="0" applyNumberFormat="1" applyFont="1" applyFill="1" applyBorder="1" applyAlignment="1">
      <alignment horizontal="center" wrapText="1"/>
    </xf>
    <xf numFmtId="0" fontId="4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14" fontId="7" fillId="0" borderId="4" xfId="0" applyNumberFormat="1" applyFont="1" applyBorder="1" applyAlignment="1">
      <alignment horizontal="center" wrapText="1"/>
    </xf>
    <xf numFmtId="14" fontId="7" fillId="0" borderId="1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4" fontId="7" fillId="0" borderId="0" xfId="0" applyNumberFormat="1" applyFont="1" applyAlignment="1">
      <alignment horizontal="center" wrapText="1"/>
    </xf>
    <xf numFmtId="0" fontId="17" fillId="0" borderId="0" xfId="0" applyFont="1"/>
    <xf numFmtId="0" fontId="14" fillId="0" borderId="1" xfId="0" applyFont="1" applyBorder="1" applyAlignment="1">
      <alignment horizontal="left" wrapText="1"/>
    </xf>
    <xf numFmtId="4" fontId="7" fillId="0" borderId="1" xfId="0" applyNumberFormat="1" applyFont="1" applyFill="1" applyBorder="1" applyAlignment="1">
      <alignment horizontal="center" wrapText="1"/>
    </xf>
    <xf numFmtId="0" fontId="18" fillId="0" borderId="1" xfId="0" applyFont="1" applyBorder="1" applyAlignment="1">
      <alignment horizontal="center" wrapText="1"/>
    </xf>
    <xf numFmtId="4" fontId="8" fillId="0" borderId="2" xfId="0" applyNumberFormat="1" applyFont="1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7" fillId="0" borderId="1" xfId="0" applyFont="1" applyBorder="1" applyAlignment="1">
      <alignment horizontal="center" vertical="top" wrapText="1"/>
    </xf>
    <xf numFmtId="0" fontId="19" fillId="0" borderId="1" xfId="0" applyFont="1" applyBorder="1" applyAlignment="1">
      <alignment horizontal="center" wrapText="1"/>
    </xf>
    <xf numFmtId="0" fontId="20" fillId="0" borderId="1" xfId="0" applyFont="1" applyBorder="1" applyAlignment="1">
      <alignment horizontal="center" wrapText="1"/>
    </xf>
    <xf numFmtId="0" fontId="20" fillId="0" borderId="1" xfId="0" applyFont="1" applyBorder="1" applyAlignment="1">
      <alignment horizontal="left" wrapText="1"/>
    </xf>
    <xf numFmtId="4" fontId="20" fillId="0" borderId="1" xfId="0" applyNumberFormat="1" applyFont="1" applyBorder="1" applyAlignment="1">
      <alignment horizontal="center" wrapText="1"/>
    </xf>
    <xf numFmtId="3" fontId="20" fillId="0" borderId="1" xfId="0" applyNumberFormat="1" applyFont="1" applyBorder="1" applyAlignment="1">
      <alignment horizontal="center" wrapText="1"/>
    </xf>
    <xf numFmtId="4" fontId="22" fillId="0" borderId="1" xfId="0" applyNumberFormat="1" applyFont="1" applyBorder="1" applyAlignment="1">
      <alignment horizontal="center" wrapText="1"/>
    </xf>
    <xf numFmtId="0" fontId="23" fillId="0" borderId="1" xfId="0" applyFont="1" applyBorder="1" applyAlignment="1">
      <alignment horizontal="center" wrapText="1"/>
    </xf>
    <xf numFmtId="0" fontId="23" fillId="0" borderId="1" xfId="0" applyFont="1" applyBorder="1" applyAlignment="1">
      <alignment horizontal="left" wrapText="1"/>
    </xf>
    <xf numFmtId="4" fontId="24" fillId="0" borderId="1" xfId="0" applyNumberFormat="1" applyFont="1" applyBorder="1" applyAlignment="1">
      <alignment horizontal="center" wrapText="1"/>
    </xf>
    <xf numFmtId="0" fontId="25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horizontal="center" wrapText="1"/>
    </xf>
    <xf numFmtId="0" fontId="7" fillId="0" borderId="4" xfId="0" applyFont="1" applyBorder="1" applyAlignment="1">
      <alignment horizontal="left" wrapText="1"/>
    </xf>
    <xf numFmtId="0" fontId="7" fillId="0" borderId="4" xfId="0" applyFont="1" applyBorder="1" applyAlignment="1">
      <alignment horizontal="center" wrapText="1"/>
    </xf>
    <xf numFmtId="4" fontId="7" fillId="0" borderId="5" xfId="0" applyNumberFormat="1" applyFont="1" applyBorder="1" applyAlignment="1">
      <alignment horizontal="center" wrapText="1"/>
    </xf>
    <xf numFmtId="4" fontId="7" fillId="3" borderId="1" xfId="0" applyNumberFormat="1" applyFont="1" applyFill="1" applyBorder="1" applyAlignment="1">
      <alignment horizontal="center" wrapText="1"/>
    </xf>
    <xf numFmtId="14" fontId="7" fillId="3" borderId="1" xfId="0" applyNumberFormat="1" applyFont="1" applyFill="1" applyBorder="1" applyAlignment="1">
      <alignment horizontal="center" wrapText="1"/>
    </xf>
    <xf numFmtId="4" fontId="7" fillId="3" borderId="4" xfId="0" applyNumberFormat="1" applyFont="1" applyFill="1" applyBorder="1" applyAlignment="1">
      <alignment horizontal="center" wrapText="1"/>
    </xf>
    <xf numFmtId="0" fontId="7" fillId="3" borderId="1" xfId="0" applyFont="1" applyFill="1" applyBorder="1" applyAlignment="1">
      <alignment horizontal="center" wrapText="1"/>
    </xf>
    <xf numFmtId="4" fontId="7" fillId="0" borderId="1" xfId="0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wrapText="1"/>
    </xf>
    <xf numFmtId="4" fontId="7" fillId="0" borderId="4" xfId="0" applyNumberFormat="1" applyFont="1" applyBorder="1" applyAlignment="1">
      <alignment horizontal="center" wrapText="1"/>
    </xf>
    <xf numFmtId="4" fontId="6" fillId="0" borderId="2" xfId="0" applyNumberFormat="1" applyFont="1" applyBorder="1" applyAlignment="1">
      <alignment horizontal="center" wrapText="1"/>
    </xf>
    <xf numFmtId="0" fontId="7" fillId="0" borderId="4" xfId="0" applyFont="1" applyBorder="1" applyAlignment="1">
      <alignment horizontal="left" wrapText="1"/>
    </xf>
    <xf numFmtId="4" fontId="9" fillId="0" borderId="4" xfId="0" applyNumberFormat="1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4" fontId="7" fillId="0" borderId="4" xfId="0" applyNumberFormat="1" applyFont="1" applyBorder="1" applyAlignment="1">
      <alignment horizontal="center" wrapText="1"/>
    </xf>
    <xf numFmtId="4" fontId="7" fillId="0" borderId="4" xfId="0" applyNumberFormat="1" applyFont="1" applyBorder="1" applyAlignment="1">
      <alignment horizontal="center" wrapText="1"/>
    </xf>
    <xf numFmtId="4" fontId="26" fillId="0" borderId="1" xfId="0" applyNumberFormat="1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3" fontId="7" fillId="4" borderId="1" xfId="0" applyNumberFormat="1" applyFont="1" applyFill="1" applyBorder="1" applyAlignment="1">
      <alignment horizontal="center" wrapText="1"/>
    </xf>
    <xf numFmtId="4" fontId="7" fillId="4" borderId="1" xfId="0" applyNumberFormat="1" applyFont="1" applyFill="1" applyBorder="1" applyAlignment="1">
      <alignment horizontal="center" wrapText="1"/>
    </xf>
    <xf numFmtId="4" fontId="26" fillId="4" borderId="1" xfId="0" applyNumberFormat="1" applyFont="1" applyFill="1" applyBorder="1" applyAlignment="1">
      <alignment horizontal="center" wrapText="1"/>
    </xf>
    <xf numFmtId="4" fontId="14" fillId="4" borderId="1" xfId="0" applyNumberFormat="1" applyFont="1" applyFill="1" applyBorder="1" applyAlignment="1">
      <alignment horizontal="center" wrapText="1"/>
    </xf>
    <xf numFmtId="0" fontId="7" fillId="0" borderId="4" xfId="0" applyFont="1" applyBorder="1" applyAlignment="1">
      <alignment horizontal="left" wrapText="1"/>
    </xf>
    <xf numFmtId="4" fontId="9" fillId="0" borderId="4" xfId="0" applyNumberFormat="1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4" fontId="7" fillId="0" borderId="4" xfId="0" applyNumberFormat="1" applyFont="1" applyBorder="1" applyAlignment="1">
      <alignment horizontal="center" wrapText="1"/>
    </xf>
    <xf numFmtId="4" fontId="7" fillId="0" borderId="5" xfId="0" applyNumberFormat="1" applyFont="1" applyBorder="1" applyAlignment="1">
      <alignment horizontal="center" wrapText="1"/>
    </xf>
    <xf numFmtId="0" fontId="10" fillId="3" borderId="1" xfId="0" applyFont="1" applyFill="1" applyBorder="1" applyAlignment="1">
      <alignment horizontal="center" vertical="top" wrapText="1"/>
    </xf>
    <xf numFmtId="4" fontId="7" fillId="3" borderId="5" xfId="0" applyNumberFormat="1" applyFont="1" applyFill="1" applyBorder="1" applyAlignment="1">
      <alignment horizontal="center" wrapText="1"/>
    </xf>
    <xf numFmtId="0" fontId="7" fillId="3" borderId="1" xfId="0" applyFont="1" applyFill="1" applyBorder="1" applyAlignment="1">
      <alignment horizontal="left" wrapText="1"/>
    </xf>
    <xf numFmtId="4" fontId="9" fillId="3" borderId="1" xfId="0" applyNumberFormat="1" applyFont="1" applyFill="1" applyBorder="1" applyAlignment="1">
      <alignment horizontal="center" wrapText="1"/>
    </xf>
    <xf numFmtId="0" fontId="7" fillId="3" borderId="1" xfId="0" applyFont="1" applyFill="1" applyBorder="1" applyAlignment="1">
      <alignment wrapText="1"/>
    </xf>
    <xf numFmtId="4" fontId="9" fillId="3" borderId="4" xfId="0" applyNumberFormat="1" applyFont="1" applyFill="1" applyBorder="1" applyAlignment="1">
      <alignment horizontal="center" wrapText="1"/>
    </xf>
    <xf numFmtId="4" fontId="9" fillId="0" borderId="4" xfId="0" applyNumberFormat="1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4" fontId="7" fillId="0" borderId="4" xfId="0" applyNumberFormat="1" applyFont="1" applyBorder="1" applyAlignment="1">
      <alignment horizontal="center" wrapText="1"/>
    </xf>
    <xf numFmtId="4" fontId="7" fillId="0" borderId="5" xfId="0" applyNumberFormat="1" applyFont="1" applyBorder="1" applyAlignment="1">
      <alignment horizontal="center" wrapText="1"/>
    </xf>
    <xf numFmtId="4" fontId="10" fillId="3" borderId="1" xfId="0" applyNumberFormat="1" applyFont="1" applyFill="1" applyBorder="1" applyAlignment="1">
      <alignment horizontal="center" wrapText="1"/>
    </xf>
    <xf numFmtId="0" fontId="4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wrapText="1"/>
    </xf>
    <xf numFmtId="4" fontId="9" fillId="0" borderId="4" xfId="0" applyNumberFormat="1" applyFont="1" applyBorder="1" applyAlignment="1">
      <alignment horizontal="center" wrapText="1"/>
    </xf>
    <xf numFmtId="4" fontId="7" fillId="0" borderId="4" xfId="0" applyNumberFormat="1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wrapText="1"/>
    </xf>
    <xf numFmtId="4" fontId="7" fillId="0" borderId="3" xfId="0" applyNumberFormat="1" applyFont="1" applyBorder="1" applyAlignment="1">
      <alignment horizontal="center" wrapText="1"/>
    </xf>
    <xf numFmtId="0" fontId="7" fillId="0" borderId="4" xfId="0" applyFont="1" applyBorder="1" applyAlignment="1">
      <alignment vertical="center" wrapText="1"/>
    </xf>
    <xf numFmtId="4" fontId="9" fillId="0" borderId="3" xfId="0" applyNumberFormat="1" applyFont="1" applyBorder="1" applyAlignment="1">
      <alignment horizontal="center" wrapText="1"/>
    </xf>
    <xf numFmtId="4" fontId="7" fillId="0" borderId="3" xfId="0" applyNumberFormat="1" applyFont="1" applyBorder="1" applyAlignment="1">
      <alignment horizontal="center" vertical="center" wrapText="1"/>
    </xf>
    <xf numFmtId="14" fontId="7" fillId="0" borderId="3" xfId="0" applyNumberFormat="1" applyFont="1" applyBorder="1" applyAlignment="1">
      <alignment horizontal="center" wrapText="1"/>
    </xf>
    <xf numFmtId="165" fontId="7" fillId="0" borderId="3" xfId="0" applyNumberFormat="1" applyFont="1" applyBorder="1" applyAlignment="1">
      <alignment horizontal="center" wrapText="1"/>
    </xf>
    <xf numFmtId="4" fontId="7" fillId="3" borderId="3" xfId="0" applyNumberFormat="1" applyFont="1" applyFill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5" fillId="0" borderId="2" xfId="0" applyFont="1" applyBorder="1" applyAlignment="1">
      <alignment horizontal="left" wrapText="1"/>
    </xf>
    <xf numFmtId="0" fontId="5" fillId="0" borderId="7" xfId="0" applyFont="1" applyBorder="1" applyAlignment="1">
      <alignment horizontal="left" wrapText="1"/>
    </xf>
    <xf numFmtId="0" fontId="5" fillId="0" borderId="3" xfId="0" applyFont="1" applyBorder="1" applyAlignment="1">
      <alignment horizontal="left" wrapText="1"/>
    </xf>
    <xf numFmtId="0" fontId="5" fillId="0" borderId="1" xfId="0" applyFont="1" applyBorder="1" applyAlignment="1">
      <alignment horizontal="left" wrapText="1"/>
    </xf>
    <xf numFmtId="0" fontId="4" fillId="0" borderId="4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5" fillId="0" borderId="2" xfId="0" applyFont="1" applyBorder="1" applyAlignment="1">
      <alignment wrapText="1"/>
    </xf>
    <xf numFmtId="0" fontId="5" fillId="0" borderId="7" xfId="0" applyFont="1" applyBorder="1" applyAlignment="1">
      <alignment wrapText="1"/>
    </xf>
    <xf numFmtId="0" fontId="5" fillId="0" borderId="3" xfId="0" applyFont="1" applyBorder="1" applyAlignment="1">
      <alignment wrapText="1"/>
    </xf>
    <xf numFmtId="0" fontId="21" fillId="0" borderId="1" xfId="0" applyFont="1" applyBorder="1" applyAlignment="1">
      <alignment horizontal="left" wrapText="1"/>
    </xf>
    <xf numFmtId="0" fontId="4" fillId="0" borderId="9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10" fillId="0" borderId="1" xfId="0" applyFont="1" applyBorder="1" applyAlignment="1">
      <alignment horizont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left" wrapText="1"/>
    </xf>
    <xf numFmtId="0" fontId="7" fillId="0" borderId="5" xfId="0" applyFont="1" applyBorder="1" applyAlignment="1">
      <alignment horizontal="left" wrapText="1"/>
    </xf>
    <xf numFmtId="4" fontId="9" fillId="0" borderId="4" xfId="0" applyNumberFormat="1" applyFont="1" applyBorder="1" applyAlignment="1">
      <alignment horizontal="center" wrapText="1"/>
    </xf>
    <xf numFmtId="4" fontId="9" fillId="0" borderId="5" xfId="0" applyNumberFormat="1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7" fillId="0" borderId="5" xfId="0" applyFont="1" applyBorder="1" applyAlignment="1">
      <alignment horizontal="center" wrapText="1"/>
    </xf>
    <xf numFmtId="4" fontId="7" fillId="0" borderId="4" xfId="0" applyNumberFormat="1" applyFont="1" applyBorder="1" applyAlignment="1">
      <alignment horizontal="center" wrapText="1"/>
    </xf>
    <xf numFmtId="4" fontId="7" fillId="0" borderId="5" xfId="0" applyNumberFormat="1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4" fontId="7" fillId="0" borderId="4" xfId="0" applyNumberFormat="1" applyFont="1" applyBorder="1" applyAlignment="1">
      <alignment horizontal="center" vertical="center" wrapText="1"/>
    </xf>
    <xf numFmtId="4" fontId="7" fillId="0" borderId="6" xfId="0" applyNumberFormat="1" applyFont="1" applyBorder="1" applyAlignment="1">
      <alignment horizontal="center" vertical="center" wrapText="1"/>
    </xf>
    <xf numFmtId="4" fontId="7" fillId="0" borderId="5" xfId="0" applyNumberFormat="1" applyFont="1" applyBorder="1" applyAlignment="1">
      <alignment horizontal="center" vertical="center" wrapText="1"/>
    </xf>
    <xf numFmtId="4" fontId="7" fillId="0" borderId="4" xfId="0" applyNumberFormat="1" applyFont="1" applyBorder="1" applyAlignment="1">
      <alignment horizontal="left" wrapText="1"/>
    </xf>
    <xf numFmtId="0" fontId="0" fillId="0" borderId="5" xfId="0" applyBorder="1" applyAlignment="1">
      <alignment horizontal="left" wrapText="1"/>
    </xf>
    <xf numFmtId="0" fontId="0" fillId="0" borderId="5" xfId="0" applyBorder="1" applyAlignment="1">
      <alignment wrapText="1"/>
    </xf>
    <xf numFmtId="0" fontId="13" fillId="0" borderId="2" xfId="0" applyFont="1" applyBorder="1" applyAlignment="1">
      <alignment horizontal="center" wrapText="1"/>
    </xf>
    <xf numFmtId="0" fontId="13" fillId="0" borderId="7" xfId="0" applyFont="1" applyBorder="1" applyAlignment="1">
      <alignment horizontal="center" wrapText="1"/>
    </xf>
    <xf numFmtId="0" fontId="13" fillId="0" borderId="3" xfId="0" applyFont="1" applyBorder="1" applyAlignment="1">
      <alignment horizontal="center" wrapText="1"/>
    </xf>
    <xf numFmtId="0" fontId="13" fillId="0" borderId="2" xfId="0" applyFont="1" applyBorder="1" applyAlignment="1">
      <alignment horizontal="left" wrapText="1"/>
    </xf>
    <xf numFmtId="0" fontId="13" fillId="0" borderId="7" xfId="0" applyFont="1" applyBorder="1" applyAlignment="1">
      <alignment horizontal="left" wrapText="1"/>
    </xf>
    <xf numFmtId="0" fontId="13" fillId="0" borderId="3" xfId="0" applyFont="1" applyBorder="1" applyAlignment="1">
      <alignment horizontal="left" wrapText="1"/>
    </xf>
    <xf numFmtId="0" fontId="13" fillId="0" borderId="1" xfId="0" applyFont="1" applyBorder="1" applyAlignment="1">
      <alignment horizontal="center" wrapText="1"/>
    </xf>
    <xf numFmtId="0" fontId="13" fillId="0" borderId="8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47"/>
  <sheetViews>
    <sheetView zoomScale="120" zoomScaleNormal="120" workbookViewId="0">
      <selection activeCell="F11" sqref="F11"/>
    </sheetView>
  </sheetViews>
  <sheetFormatPr defaultRowHeight="15"/>
  <cols>
    <col min="1" max="1" width="4.85546875" style="1" customWidth="1"/>
    <col min="2" max="2" width="53.140625" style="1" customWidth="1"/>
    <col min="3" max="3" width="6" style="1" customWidth="1"/>
    <col min="4" max="4" width="24.5703125" style="2" customWidth="1"/>
    <col min="5" max="16" width="9.140625" style="1"/>
  </cols>
  <sheetData>
    <row r="1" spans="1:5" ht="15" customHeight="1">
      <c r="A1" s="130" t="s">
        <v>47</v>
      </c>
      <c r="B1" s="130"/>
      <c r="C1" s="130"/>
      <c r="D1" s="130"/>
      <c r="E1" s="96"/>
    </row>
    <row r="2" spans="1:5" ht="15" customHeight="1">
      <c r="A2" s="130" t="s">
        <v>8</v>
      </c>
      <c r="B2" s="130"/>
      <c r="C2" s="130"/>
      <c r="D2" s="130"/>
      <c r="E2" s="96"/>
    </row>
    <row r="3" spans="1:5" ht="15" customHeight="1">
      <c r="A3" s="131" t="s">
        <v>4</v>
      </c>
      <c r="B3" s="131"/>
      <c r="C3" s="131"/>
      <c r="D3" s="131"/>
      <c r="E3" s="96"/>
    </row>
    <row r="4" spans="1:5" ht="16.5" customHeight="1">
      <c r="A4" s="132" t="s">
        <v>46</v>
      </c>
      <c r="B4" s="133"/>
      <c r="C4" s="133"/>
      <c r="D4" s="134"/>
    </row>
    <row r="5" spans="1:5" ht="18.75" customHeight="1">
      <c r="A5" s="5" t="s">
        <v>0</v>
      </c>
      <c r="B5" s="5" t="s">
        <v>1</v>
      </c>
      <c r="C5" s="5" t="s">
        <v>2</v>
      </c>
      <c r="D5" s="6" t="s">
        <v>3</v>
      </c>
    </row>
    <row r="6" spans="1:5">
      <c r="A6" s="3">
        <v>1</v>
      </c>
      <c r="B6" s="7" t="s">
        <v>41</v>
      </c>
      <c r="C6" s="3"/>
      <c r="D6" s="30">
        <v>43875</v>
      </c>
    </row>
    <row r="7" spans="1:5">
      <c r="A7" s="132" t="s">
        <v>9</v>
      </c>
      <c r="B7" s="133"/>
      <c r="C7" s="133"/>
      <c r="D7" s="134"/>
    </row>
    <row r="8" spans="1:5" ht="36" customHeight="1">
      <c r="A8" s="8">
        <v>2</v>
      </c>
      <c r="B8" s="7" t="s">
        <v>120</v>
      </c>
      <c r="C8" s="10" t="s">
        <v>7</v>
      </c>
      <c r="D8" s="18" t="s">
        <v>249</v>
      </c>
    </row>
    <row r="9" spans="1:5" ht="16.5" customHeight="1">
      <c r="A9" s="20">
        <v>3</v>
      </c>
      <c r="B9" s="21" t="s">
        <v>10</v>
      </c>
      <c r="C9" s="22" t="s">
        <v>7</v>
      </c>
      <c r="D9" s="23" t="s">
        <v>250</v>
      </c>
    </row>
    <row r="10" spans="1:5">
      <c r="A10" s="132" t="s">
        <v>11</v>
      </c>
      <c r="B10" s="133"/>
      <c r="C10" s="133"/>
      <c r="D10" s="134"/>
    </row>
    <row r="11" spans="1:5" ht="60.75">
      <c r="A11" s="8">
        <v>4</v>
      </c>
      <c r="B11" s="7" t="s">
        <v>238</v>
      </c>
      <c r="C11" s="10" t="s">
        <v>7</v>
      </c>
      <c r="D11" s="38" t="s">
        <v>237</v>
      </c>
    </row>
    <row r="12" spans="1:5">
      <c r="A12" s="132" t="s">
        <v>12</v>
      </c>
      <c r="B12" s="133"/>
      <c r="C12" s="133"/>
      <c r="D12" s="134"/>
    </row>
    <row r="13" spans="1:5">
      <c r="A13" s="139">
        <v>5</v>
      </c>
      <c r="B13" s="136" t="s">
        <v>118</v>
      </c>
      <c r="C13" s="10" t="s">
        <v>7</v>
      </c>
      <c r="D13" s="26" t="s">
        <v>244</v>
      </c>
    </row>
    <row r="14" spans="1:5">
      <c r="A14" s="140"/>
      <c r="B14" s="137"/>
      <c r="C14" s="10"/>
      <c r="D14" s="26" t="s">
        <v>245</v>
      </c>
    </row>
    <row r="15" spans="1:5">
      <c r="A15" s="140"/>
      <c r="B15" s="137"/>
      <c r="C15" s="10"/>
      <c r="D15" s="26" t="s">
        <v>251</v>
      </c>
    </row>
    <row r="16" spans="1:5">
      <c r="A16" s="141"/>
      <c r="B16" s="138"/>
      <c r="C16" s="10"/>
      <c r="D16" s="26" t="s">
        <v>252</v>
      </c>
    </row>
    <row r="17" spans="1:5" ht="15.75" customHeight="1">
      <c r="A17" s="8">
        <v>6</v>
      </c>
      <c r="B17" s="7" t="s">
        <v>13</v>
      </c>
      <c r="C17" s="10" t="s">
        <v>7</v>
      </c>
      <c r="D17" s="32">
        <v>1971</v>
      </c>
    </row>
    <row r="18" spans="1:5" ht="15.75" customHeight="1">
      <c r="A18" s="8">
        <v>7</v>
      </c>
      <c r="B18" s="7" t="s">
        <v>14</v>
      </c>
      <c r="C18" s="10" t="s">
        <v>7</v>
      </c>
      <c r="D18" s="68" t="s">
        <v>255</v>
      </c>
    </row>
    <row r="19" spans="1:5">
      <c r="A19" s="8">
        <v>8</v>
      </c>
      <c r="B19" s="7" t="s">
        <v>15</v>
      </c>
      <c r="C19" s="10" t="s">
        <v>7</v>
      </c>
      <c r="D19" s="18" t="s">
        <v>246</v>
      </c>
    </row>
    <row r="20" spans="1:5">
      <c r="A20" s="8">
        <v>9</v>
      </c>
      <c r="B20" s="7" t="s">
        <v>16</v>
      </c>
      <c r="C20" s="10" t="s">
        <v>7</v>
      </c>
      <c r="D20" s="18"/>
    </row>
    <row r="21" spans="1:5">
      <c r="A21" s="8">
        <v>10</v>
      </c>
      <c r="B21" s="8" t="s">
        <v>17</v>
      </c>
      <c r="C21" s="8" t="s">
        <v>19</v>
      </c>
      <c r="D21" s="29">
        <v>5</v>
      </c>
    </row>
    <row r="22" spans="1:5">
      <c r="A22" s="8">
        <v>11</v>
      </c>
      <c r="B22" s="15" t="s">
        <v>18</v>
      </c>
      <c r="C22" s="8" t="s">
        <v>19</v>
      </c>
      <c r="D22" s="29">
        <v>1</v>
      </c>
    </row>
    <row r="23" spans="1:5" ht="15.75" customHeight="1">
      <c r="A23" s="8">
        <v>12</v>
      </c>
      <c r="B23" s="7" t="s">
        <v>20</v>
      </c>
      <c r="C23" s="8" t="s">
        <v>19</v>
      </c>
      <c r="D23" s="29">
        <v>4</v>
      </c>
    </row>
    <row r="24" spans="1:5" ht="21.75" customHeight="1">
      <c r="A24" s="8">
        <v>13</v>
      </c>
      <c r="B24" s="7" t="s">
        <v>21</v>
      </c>
      <c r="C24" s="8" t="s">
        <v>19</v>
      </c>
      <c r="D24" s="18" t="s">
        <v>22</v>
      </c>
    </row>
    <row r="25" spans="1:5" ht="12.75" customHeight="1">
      <c r="A25" s="8">
        <v>14</v>
      </c>
      <c r="B25" s="7" t="s">
        <v>23</v>
      </c>
      <c r="C25" s="17" t="s">
        <v>7</v>
      </c>
      <c r="D25" s="31"/>
    </row>
    <row r="26" spans="1:5" ht="12.75" customHeight="1">
      <c r="A26" s="8">
        <v>15</v>
      </c>
      <c r="B26" s="8" t="s">
        <v>24</v>
      </c>
      <c r="C26" s="8" t="s">
        <v>19</v>
      </c>
      <c r="D26" s="29">
        <v>60</v>
      </c>
    </row>
    <row r="27" spans="1:5" ht="12.75" customHeight="1">
      <c r="A27" s="8">
        <v>16</v>
      </c>
      <c r="B27" s="14" t="s">
        <v>25</v>
      </c>
      <c r="C27" s="8" t="s">
        <v>19</v>
      </c>
      <c r="D27" s="29">
        <v>0</v>
      </c>
    </row>
    <row r="28" spans="1:5">
      <c r="A28" s="8">
        <v>17</v>
      </c>
      <c r="B28" s="7" t="s">
        <v>26</v>
      </c>
      <c r="C28" s="9" t="s">
        <v>27</v>
      </c>
      <c r="D28" s="18">
        <v>2808.9</v>
      </c>
    </row>
    <row r="29" spans="1:5">
      <c r="A29" s="8">
        <v>18</v>
      </c>
      <c r="B29" s="11" t="s">
        <v>28</v>
      </c>
      <c r="C29" s="9" t="s">
        <v>27</v>
      </c>
      <c r="D29" s="18">
        <v>2594.5</v>
      </c>
      <c r="E29" s="12"/>
    </row>
    <row r="30" spans="1:5">
      <c r="A30" s="8">
        <v>19</v>
      </c>
      <c r="B30" s="11" t="s">
        <v>29</v>
      </c>
      <c r="C30" s="9" t="s">
        <v>27</v>
      </c>
      <c r="D30" s="18">
        <v>0</v>
      </c>
      <c r="E30" s="12"/>
    </row>
    <row r="31" spans="1:5" ht="25.5" customHeight="1">
      <c r="A31" s="8">
        <v>20</v>
      </c>
      <c r="B31" s="11" t="s">
        <v>30</v>
      </c>
      <c r="C31" s="9" t="s">
        <v>27</v>
      </c>
      <c r="D31" s="18">
        <v>214.4</v>
      </c>
      <c r="E31" s="12"/>
    </row>
    <row r="32" spans="1:5" ht="26.25">
      <c r="A32" s="8">
        <v>21</v>
      </c>
      <c r="B32" s="7" t="s">
        <v>31</v>
      </c>
      <c r="C32" s="10" t="s">
        <v>7</v>
      </c>
      <c r="D32" s="18" t="s">
        <v>256</v>
      </c>
      <c r="E32" s="12"/>
    </row>
    <row r="33" spans="1:5" ht="26.25">
      <c r="A33" s="8">
        <v>22</v>
      </c>
      <c r="B33" s="7" t="s">
        <v>32</v>
      </c>
      <c r="C33" s="8" t="s">
        <v>27</v>
      </c>
      <c r="D33" s="18">
        <v>4777</v>
      </c>
      <c r="E33" s="12"/>
    </row>
    <row r="34" spans="1:5" ht="24.75">
      <c r="A34" s="8">
        <v>23</v>
      </c>
      <c r="B34" s="7" t="s">
        <v>33</v>
      </c>
      <c r="C34" s="8" t="s">
        <v>27</v>
      </c>
      <c r="D34" s="18" t="s">
        <v>119</v>
      </c>
      <c r="E34" s="12"/>
    </row>
    <row r="35" spans="1:5" ht="17.25" customHeight="1">
      <c r="A35" s="8">
        <v>24</v>
      </c>
      <c r="B35" s="7" t="s">
        <v>34</v>
      </c>
      <c r="C35" s="10" t="s">
        <v>7</v>
      </c>
      <c r="D35" s="18" t="s">
        <v>126</v>
      </c>
      <c r="E35" s="12"/>
    </row>
    <row r="36" spans="1:5">
      <c r="A36" s="8">
        <v>25</v>
      </c>
      <c r="B36" s="7" t="s">
        <v>35</v>
      </c>
      <c r="C36" s="10" t="s">
        <v>7</v>
      </c>
      <c r="D36" s="18" t="s">
        <v>241</v>
      </c>
      <c r="E36" s="12"/>
    </row>
    <row r="37" spans="1:5">
      <c r="A37" s="8">
        <v>26</v>
      </c>
      <c r="B37" s="7" t="s">
        <v>36</v>
      </c>
      <c r="C37" s="10" t="s">
        <v>7</v>
      </c>
      <c r="D37" s="18" t="s">
        <v>241</v>
      </c>
      <c r="E37" s="12"/>
    </row>
    <row r="38" spans="1:5">
      <c r="A38" s="8">
        <v>27</v>
      </c>
      <c r="B38" s="7" t="s">
        <v>37</v>
      </c>
      <c r="C38" s="10" t="s">
        <v>7</v>
      </c>
      <c r="D38" s="18" t="s">
        <v>38</v>
      </c>
      <c r="E38" s="12"/>
    </row>
    <row r="39" spans="1:5">
      <c r="A39" s="8">
        <v>28</v>
      </c>
      <c r="B39" s="7" t="s">
        <v>39</v>
      </c>
      <c r="C39" s="8"/>
      <c r="D39" s="18" t="s">
        <v>241</v>
      </c>
      <c r="E39" s="12"/>
    </row>
    <row r="40" spans="1:5">
      <c r="A40" s="135" t="s">
        <v>42</v>
      </c>
      <c r="B40" s="135"/>
      <c r="C40" s="135"/>
      <c r="D40" s="135"/>
      <c r="E40" s="12"/>
    </row>
    <row r="41" spans="1:5">
      <c r="A41" s="8">
        <v>29</v>
      </c>
      <c r="B41" s="7" t="s">
        <v>43</v>
      </c>
      <c r="C41" s="10" t="s">
        <v>7</v>
      </c>
      <c r="D41" s="4" t="s">
        <v>241</v>
      </c>
      <c r="E41" s="12"/>
    </row>
    <row r="42" spans="1:5">
      <c r="A42" s="8">
        <v>30</v>
      </c>
      <c r="B42" s="7" t="s">
        <v>44</v>
      </c>
      <c r="C42" s="10" t="s">
        <v>7</v>
      </c>
      <c r="D42" s="4" t="s">
        <v>241</v>
      </c>
      <c r="E42" s="12"/>
    </row>
    <row r="43" spans="1:5" ht="24.75">
      <c r="A43" s="8">
        <v>31</v>
      </c>
      <c r="B43" s="7" t="s">
        <v>45</v>
      </c>
      <c r="C43" s="10" t="s">
        <v>7</v>
      </c>
      <c r="D43" s="18" t="s">
        <v>247</v>
      </c>
      <c r="E43" s="12"/>
    </row>
    <row r="44" spans="1:5">
      <c r="A44" s="12"/>
      <c r="B44" s="12"/>
      <c r="C44" s="12"/>
      <c r="D44" s="13"/>
      <c r="E44" s="12"/>
    </row>
    <row r="45" spans="1:5">
      <c r="A45" s="12"/>
      <c r="B45" s="12"/>
      <c r="C45" s="12"/>
      <c r="D45" s="13"/>
      <c r="E45" s="12"/>
    </row>
    <row r="46" spans="1:5">
      <c r="A46" s="12"/>
      <c r="B46" s="12"/>
      <c r="C46" s="12"/>
      <c r="D46" s="13"/>
      <c r="E46" s="12"/>
    </row>
    <row r="47" spans="1:5">
      <c r="A47" s="12"/>
      <c r="B47" s="12"/>
      <c r="C47" s="12"/>
      <c r="D47" s="13"/>
      <c r="E47" s="12"/>
    </row>
  </sheetData>
  <mergeCells count="10">
    <mergeCell ref="A1:D1"/>
    <mergeCell ref="A2:D2"/>
    <mergeCell ref="A3:D3"/>
    <mergeCell ref="A12:D12"/>
    <mergeCell ref="A40:D40"/>
    <mergeCell ref="A10:D10"/>
    <mergeCell ref="A4:D4"/>
    <mergeCell ref="A7:D7"/>
    <mergeCell ref="B13:B16"/>
    <mergeCell ref="A13:A16"/>
  </mergeCells>
  <pageMargins left="0.70866141732283472" right="0.31496062992125984" top="0.35433070866141736" bottom="0.35433070866141736" header="0.31496062992125984" footer="0.31496062992125984"/>
  <pageSetup paperSize="9" orientation="portrait" horizontalDpi="180" verticalDpi="18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P82"/>
  <sheetViews>
    <sheetView topLeftCell="A10" zoomScale="120" zoomScaleNormal="120" workbookViewId="0">
      <selection activeCell="F18" sqref="F18"/>
    </sheetView>
  </sheetViews>
  <sheetFormatPr defaultRowHeight="15"/>
  <cols>
    <col min="1" max="1" width="4.85546875" style="1" customWidth="1"/>
    <col min="2" max="2" width="41" style="1" customWidth="1"/>
    <col min="3" max="3" width="6" style="1" customWidth="1"/>
    <col min="4" max="4" width="26.5703125" style="2" customWidth="1"/>
    <col min="5" max="16" width="9.140625" style="1"/>
  </cols>
  <sheetData>
    <row r="1" spans="1:5" ht="15" customHeight="1">
      <c r="A1" s="130" t="s">
        <v>47</v>
      </c>
      <c r="B1" s="130"/>
      <c r="C1" s="130"/>
      <c r="D1" s="130"/>
      <c r="E1" s="96"/>
    </row>
    <row r="2" spans="1:5" ht="15" customHeight="1">
      <c r="A2" s="130" t="s">
        <v>8</v>
      </c>
      <c r="B2" s="130"/>
      <c r="C2" s="130"/>
      <c r="D2" s="130"/>
      <c r="E2" s="96"/>
    </row>
    <row r="3" spans="1:5" ht="15" customHeight="1">
      <c r="A3" s="130" t="s">
        <v>4</v>
      </c>
      <c r="B3" s="130"/>
      <c r="C3" s="130"/>
      <c r="D3" s="130"/>
      <c r="E3" s="96"/>
    </row>
    <row r="4" spans="1:5" s="1" customFormat="1" ht="8.25" customHeight="1">
      <c r="A4" s="146"/>
      <c r="B4" s="146"/>
      <c r="C4" s="146"/>
      <c r="D4" s="146"/>
      <c r="E4" s="12"/>
    </row>
    <row r="5" spans="1:5" s="1" customFormat="1" ht="12.75">
      <c r="A5" s="135" t="s">
        <v>75</v>
      </c>
      <c r="B5" s="135"/>
      <c r="C5" s="135"/>
      <c r="D5" s="135"/>
      <c r="E5" s="12"/>
    </row>
    <row r="6" spans="1:5" s="1" customFormat="1" ht="39.75" customHeight="1">
      <c r="A6" s="142" t="s">
        <v>76</v>
      </c>
      <c r="B6" s="143"/>
      <c r="C6" s="143"/>
      <c r="D6" s="144"/>
      <c r="E6" s="12"/>
    </row>
    <row r="7" spans="1:5" s="1" customFormat="1" ht="17.25" customHeight="1">
      <c r="A7" s="5" t="s">
        <v>0</v>
      </c>
      <c r="B7" s="5" t="s">
        <v>1</v>
      </c>
      <c r="C7" s="5" t="s">
        <v>2</v>
      </c>
      <c r="D7" s="6" t="s">
        <v>3</v>
      </c>
      <c r="E7" s="12"/>
    </row>
    <row r="8" spans="1:5" s="1" customFormat="1" ht="12.75">
      <c r="A8" s="3">
        <v>1</v>
      </c>
      <c r="B8" s="7" t="s">
        <v>41</v>
      </c>
      <c r="C8" s="10" t="s">
        <v>7</v>
      </c>
      <c r="D8" s="16">
        <v>43875</v>
      </c>
      <c r="E8" s="12"/>
    </row>
    <row r="9" spans="1:5" s="1" customFormat="1" ht="12.75">
      <c r="A9" s="135" t="s">
        <v>48</v>
      </c>
      <c r="B9" s="135"/>
      <c r="C9" s="135"/>
      <c r="D9" s="135"/>
      <c r="E9" s="12"/>
    </row>
    <row r="10" spans="1:5" s="1" customFormat="1" ht="12.75">
      <c r="A10" s="8">
        <v>2</v>
      </c>
      <c r="B10" s="7" t="s">
        <v>49</v>
      </c>
      <c r="C10" s="10" t="s">
        <v>7</v>
      </c>
      <c r="D10" s="9" t="s">
        <v>258</v>
      </c>
      <c r="E10" s="12"/>
    </row>
    <row r="11" spans="1:5" s="1" customFormat="1" ht="12.75">
      <c r="A11" s="135" t="s">
        <v>50</v>
      </c>
      <c r="B11" s="135"/>
      <c r="C11" s="135"/>
      <c r="D11" s="135"/>
      <c r="E11" s="12"/>
    </row>
    <row r="12" spans="1:5" s="1" customFormat="1" ht="12.75">
      <c r="A12" s="8">
        <v>3</v>
      </c>
      <c r="B12" s="7" t="s">
        <v>51</v>
      </c>
      <c r="C12" s="10" t="s">
        <v>7</v>
      </c>
      <c r="D12" s="9" t="s">
        <v>52</v>
      </c>
      <c r="E12" s="12"/>
    </row>
    <row r="13" spans="1:5" s="1" customFormat="1" ht="24.75" customHeight="1">
      <c r="A13" s="8">
        <v>4</v>
      </c>
      <c r="B13" s="7" t="s">
        <v>53</v>
      </c>
      <c r="C13" s="8"/>
      <c r="D13" s="9" t="s">
        <v>257</v>
      </c>
      <c r="E13" s="12"/>
    </row>
    <row r="14" spans="1:5" s="1" customFormat="1" ht="12.75">
      <c r="A14" s="135" t="s">
        <v>54</v>
      </c>
      <c r="B14" s="135"/>
      <c r="C14" s="135"/>
      <c r="D14" s="135"/>
      <c r="E14" s="12"/>
    </row>
    <row r="15" spans="1:5" s="1" customFormat="1" ht="12.75">
      <c r="A15" s="8">
        <v>5</v>
      </c>
      <c r="B15" s="7" t="s">
        <v>55</v>
      </c>
      <c r="C15" s="10" t="s">
        <v>7</v>
      </c>
      <c r="D15" s="9" t="s">
        <v>253</v>
      </c>
      <c r="E15" s="12"/>
    </row>
    <row r="16" spans="1:5" s="1" customFormat="1" ht="12.75">
      <c r="A16" s="135" t="s">
        <v>56</v>
      </c>
      <c r="B16" s="135"/>
      <c r="C16" s="135"/>
      <c r="D16" s="135"/>
      <c r="E16" s="12"/>
    </row>
    <row r="17" spans="1:5" s="1" customFormat="1" ht="12.75">
      <c r="A17" s="26">
        <v>6</v>
      </c>
      <c r="B17" s="27" t="s">
        <v>57</v>
      </c>
      <c r="C17" s="28" t="s">
        <v>7</v>
      </c>
      <c r="D17" s="18" t="s">
        <v>116</v>
      </c>
      <c r="E17" s="12"/>
    </row>
    <row r="18" spans="1:5" s="1" customFormat="1" ht="12.75">
      <c r="A18" s="26">
        <v>7</v>
      </c>
      <c r="B18" s="27" t="s">
        <v>58</v>
      </c>
      <c r="C18" s="28" t="s">
        <v>7</v>
      </c>
      <c r="D18" s="18" t="s">
        <v>254</v>
      </c>
      <c r="E18" s="12"/>
    </row>
    <row r="19" spans="1:5" s="1" customFormat="1" ht="12.75">
      <c r="A19" s="135" t="s">
        <v>59</v>
      </c>
      <c r="B19" s="135"/>
      <c r="C19" s="135"/>
      <c r="D19" s="135"/>
      <c r="E19" s="12"/>
    </row>
    <row r="20" spans="1:5" s="1" customFormat="1" ht="12.75">
      <c r="A20" s="26">
        <v>8</v>
      </c>
      <c r="B20" s="27" t="s">
        <v>60</v>
      </c>
      <c r="C20" s="26" t="s">
        <v>27</v>
      </c>
      <c r="D20" s="63">
        <v>157.19999999999999</v>
      </c>
      <c r="E20" s="12"/>
    </row>
    <row r="21" spans="1:5" s="1" customFormat="1" ht="12.75">
      <c r="A21" s="135" t="s">
        <v>61</v>
      </c>
      <c r="B21" s="135"/>
      <c r="C21" s="135"/>
      <c r="D21" s="135"/>
      <c r="E21" s="12"/>
    </row>
    <row r="22" spans="1:5" s="1" customFormat="1" ht="15" customHeight="1">
      <c r="A22" s="26">
        <v>9</v>
      </c>
      <c r="B22" s="27" t="s">
        <v>62</v>
      </c>
      <c r="C22" s="28" t="s">
        <v>7</v>
      </c>
      <c r="D22" s="18" t="s">
        <v>82</v>
      </c>
      <c r="E22" s="12"/>
    </row>
    <row r="23" spans="1:5" s="1" customFormat="1" ht="12.75">
      <c r="A23" s="26">
        <v>10</v>
      </c>
      <c r="B23" s="27" t="s">
        <v>63</v>
      </c>
      <c r="C23" s="26" t="s">
        <v>19</v>
      </c>
      <c r="D23" s="29">
        <v>0</v>
      </c>
      <c r="E23" s="12"/>
    </row>
    <row r="24" spans="1:5" s="1" customFormat="1" ht="12.75">
      <c r="A24" s="135" t="s">
        <v>64</v>
      </c>
      <c r="B24" s="135"/>
      <c r="C24" s="135"/>
      <c r="D24" s="135"/>
      <c r="E24" s="12"/>
    </row>
    <row r="25" spans="1:5" s="1" customFormat="1" ht="12.75">
      <c r="A25" s="26">
        <v>11</v>
      </c>
      <c r="B25" s="27" t="s">
        <v>65</v>
      </c>
      <c r="C25" s="10" t="s">
        <v>7</v>
      </c>
      <c r="D25" s="4" t="s">
        <v>22</v>
      </c>
      <c r="E25" s="12"/>
    </row>
    <row r="26" spans="1:5" s="1" customFormat="1" ht="12.75">
      <c r="A26" s="26">
        <v>12</v>
      </c>
      <c r="B26" s="27" t="s">
        <v>66</v>
      </c>
      <c r="C26" s="10" t="s">
        <v>7</v>
      </c>
      <c r="D26" s="4" t="s">
        <v>22</v>
      </c>
      <c r="E26" s="12"/>
    </row>
    <row r="27" spans="1:5" s="1" customFormat="1" ht="12.75">
      <c r="A27" s="26">
        <v>13</v>
      </c>
      <c r="B27" s="27" t="s">
        <v>67</v>
      </c>
      <c r="C27" s="10" t="s">
        <v>7</v>
      </c>
      <c r="D27" s="4" t="s">
        <v>22</v>
      </c>
      <c r="E27" s="12"/>
    </row>
    <row r="28" spans="1:5" s="1" customFormat="1" ht="12.75">
      <c r="A28" s="135" t="s">
        <v>68</v>
      </c>
      <c r="B28" s="135"/>
      <c r="C28" s="135"/>
      <c r="D28" s="135"/>
      <c r="E28" s="12"/>
    </row>
    <row r="29" spans="1:5" s="1" customFormat="1" ht="12.75">
      <c r="A29" s="26">
        <v>14</v>
      </c>
      <c r="B29" s="27" t="s">
        <v>69</v>
      </c>
      <c r="C29" s="26"/>
      <c r="D29" s="18" t="s">
        <v>248</v>
      </c>
      <c r="E29" s="12"/>
    </row>
    <row r="30" spans="1:5" s="1" customFormat="1" ht="12.75">
      <c r="A30" s="26">
        <v>15</v>
      </c>
      <c r="B30" s="27" t="s">
        <v>70</v>
      </c>
      <c r="C30" s="26"/>
      <c r="D30" s="18" t="s">
        <v>121</v>
      </c>
      <c r="E30" s="12"/>
    </row>
    <row r="31" spans="1:5" s="1" customFormat="1" ht="13.5" customHeight="1">
      <c r="A31" s="26">
        <v>16</v>
      </c>
      <c r="B31" s="27" t="s">
        <v>71</v>
      </c>
      <c r="C31" s="26"/>
      <c r="D31" s="18" t="s">
        <v>123</v>
      </c>
      <c r="E31" s="12"/>
    </row>
    <row r="32" spans="1:5" s="1" customFormat="1" ht="12.75">
      <c r="A32" s="26">
        <v>17</v>
      </c>
      <c r="B32" s="27" t="s">
        <v>72</v>
      </c>
      <c r="C32" s="26"/>
      <c r="D32" s="18" t="s">
        <v>79</v>
      </c>
      <c r="E32" s="12"/>
    </row>
    <row r="33" spans="1:5" s="1" customFormat="1" ht="12.75">
      <c r="A33" s="26">
        <v>18</v>
      </c>
      <c r="B33" s="27" t="s">
        <v>73</v>
      </c>
      <c r="C33" s="26"/>
      <c r="D33" s="83">
        <v>42269</v>
      </c>
      <c r="E33" s="12"/>
    </row>
    <row r="34" spans="1:5" s="1" customFormat="1" ht="12.75">
      <c r="A34" s="26">
        <v>19</v>
      </c>
      <c r="B34" s="27" t="s">
        <v>74</v>
      </c>
      <c r="C34" s="26"/>
      <c r="D34" s="83">
        <v>43576</v>
      </c>
      <c r="E34" s="12"/>
    </row>
    <row r="35" spans="1:5" s="1" customFormat="1" ht="12.75">
      <c r="A35" s="26">
        <v>20</v>
      </c>
      <c r="B35" s="27" t="s">
        <v>69</v>
      </c>
      <c r="C35" s="26"/>
      <c r="D35" s="18" t="s">
        <v>77</v>
      </c>
      <c r="E35" s="12"/>
    </row>
    <row r="36" spans="1:5" s="1" customFormat="1" ht="12.75">
      <c r="A36" s="26">
        <v>21</v>
      </c>
      <c r="B36" s="27" t="s">
        <v>70</v>
      </c>
      <c r="C36" s="26"/>
      <c r="D36" s="18" t="s">
        <v>121</v>
      </c>
      <c r="E36" s="12"/>
    </row>
    <row r="37" spans="1:5" s="1" customFormat="1" ht="15.75" customHeight="1">
      <c r="A37" s="26">
        <v>22</v>
      </c>
      <c r="B37" s="27" t="s">
        <v>71</v>
      </c>
      <c r="C37" s="26"/>
      <c r="D37" s="18" t="s">
        <v>123</v>
      </c>
      <c r="E37" s="12"/>
    </row>
    <row r="38" spans="1:5" s="1" customFormat="1" ht="12.75">
      <c r="A38" s="26">
        <v>23</v>
      </c>
      <c r="B38" s="27" t="s">
        <v>72</v>
      </c>
      <c r="C38" s="26"/>
      <c r="D38" s="18" t="s">
        <v>93</v>
      </c>
      <c r="E38" s="12"/>
    </row>
    <row r="39" spans="1:5" s="1" customFormat="1" ht="12.75">
      <c r="A39" s="26">
        <v>24</v>
      </c>
      <c r="B39" s="27" t="s">
        <v>73</v>
      </c>
      <c r="C39" s="26"/>
      <c r="D39" s="83">
        <v>42269</v>
      </c>
      <c r="E39" s="12"/>
    </row>
    <row r="40" spans="1:5" s="1" customFormat="1" ht="12.75">
      <c r="A40" s="26">
        <v>25</v>
      </c>
      <c r="B40" s="27" t="s">
        <v>74</v>
      </c>
      <c r="C40" s="26"/>
      <c r="D40" s="83">
        <v>43576</v>
      </c>
      <c r="E40" s="12"/>
    </row>
    <row r="41" spans="1:5" s="1" customFormat="1" ht="12.75">
      <c r="A41" s="26">
        <v>26</v>
      </c>
      <c r="B41" s="27" t="s">
        <v>69</v>
      </c>
      <c r="C41" s="26"/>
      <c r="D41" s="18" t="s">
        <v>78</v>
      </c>
      <c r="E41" s="12"/>
    </row>
    <row r="42" spans="1:5" s="1" customFormat="1" ht="12.75">
      <c r="A42" s="26">
        <v>27</v>
      </c>
      <c r="B42" s="27" t="s">
        <v>70</v>
      </c>
      <c r="C42" s="26"/>
      <c r="D42" s="18" t="s">
        <v>121</v>
      </c>
      <c r="E42" s="12"/>
    </row>
    <row r="43" spans="1:5" s="1" customFormat="1" ht="14.25" customHeight="1">
      <c r="A43" s="26">
        <v>28</v>
      </c>
      <c r="B43" s="27" t="s">
        <v>71</v>
      </c>
      <c r="C43" s="26"/>
      <c r="D43" s="18" t="s">
        <v>123</v>
      </c>
      <c r="E43" s="12"/>
    </row>
    <row r="44" spans="1:5" s="1" customFormat="1" ht="12.75">
      <c r="A44" s="26">
        <v>29</v>
      </c>
      <c r="B44" s="27" t="s">
        <v>72</v>
      </c>
      <c r="C44" s="26"/>
      <c r="D44" s="18" t="s">
        <v>92</v>
      </c>
      <c r="E44" s="12"/>
    </row>
    <row r="45" spans="1:5" s="1" customFormat="1" ht="12.75">
      <c r="A45" s="26">
        <v>30</v>
      </c>
      <c r="B45" s="27" t="s">
        <v>73</v>
      </c>
      <c r="C45" s="26"/>
      <c r="D45" s="83">
        <v>42444</v>
      </c>
      <c r="E45" s="12"/>
    </row>
    <row r="46" spans="1:5" s="1" customFormat="1" ht="12.75">
      <c r="A46" s="26">
        <v>31</v>
      </c>
      <c r="B46" s="27" t="s">
        <v>74</v>
      </c>
      <c r="C46" s="26"/>
      <c r="D46" s="83">
        <v>43607</v>
      </c>
      <c r="E46" s="12"/>
    </row>
    <row r="47" spans="1:5" s="1" customFormat="1" ht="12.75">
      <c r="A47" s="26">
        <v>32</v>
      </c>
      <c r="B47" s="27" t="s">
        <v>69</v>
      </c>
      <c r="C47" s="26"/>
      <c r="D47" s="18" t="s">
        <v>6</v>
      </c>
      <c r="E47" s="12"/>
    </row>
    <row r="48" spans="1:5" s="1" customFormat="1" ht="12.75">
      <c r="A48" s="26">
        <v>33</v>
      </c>
      <c r="B48" s="27" t="s">
        <v>70</v>
      </c>
      <c r="C48" s="26"/>
      <c r="D48" s="18" t="s">
        <v>121</v>
      </c>
      <c r="E48" s="12"/>
    </row>
    <row r="49" spans="1:5" s="1" customFormat="1" ht="12.75" customHeight="1">
      <c r="A49" s="26">
        <v>34</v>
      </c>
      <c r="B49" s="27" t="s">
        <v>71</v>
      </c>
      <c r="C49" s="26"/>
      <c r="D49" s="18" t="s">
        <v>123</v>
      </c>
      <c r="E49" s="12"/>
    </row>
    <row r="50" spans="1:5" s="1" customFormat="1" ht="12.75">
      <c r="A50" s="26">
        <v>35</v>
      </c>
      <c r="B50" s="27" t="s">
        <v>72</v>
      </c>
      <c r="C50" s="26"/>
      <c r="D50" s="18" t="s">
        <v>94</v>
      </c>
      <c r="E50" s="12"/>
    </row>
    <row r="51" spans="1:5" s="1" customFormat="1" ht="12.75">
      <c r="A51" s="26">
        <v>36</v>
      </c>
      <c r="B51" s="27" t="s">
        <v>73</v>
      </c>
      <c r="C51" s="26"/>
      <c r="D51" s="83">
        <v>39995</v>
      </c>
      <c r="E51" s="12"/>
    </row>
    <row r="52" spans="1:5" s="1" customFormat="1" ht="12.75">
      <c r="A52" s="26">
        <v>37</v>
      </c>
      <c r="B52" s="27" t="s">
        <v>74</v>
      </c>
      <c r="C52" s="26"/>
      <c r="D52" s="83">
        <v>45809</v>
      </c>
      <c r="E52" s="12"/>
    </row>
    <row r="53" spans="1:5" s="1" customFormat="1" ht="12.75">
      <c r="A53" s="135" t="s">
        <v>80</v>
      </c>
      <c r="B53" s="135"/>
      <c r="C53" s="135"/>
      <c r="D53" s="135"/>
      <c r="E53" s="12"/>
    </row>
    <row r="54" spans="1:5" s="1" customFormat="1" ht="12.75">
      <c r="A54" s="69">
        <v>38</v>
      </c>
      <c r="B54" s="70" t="s">
        <v>81</v>
      </c>
      <c r="C54" s="69"/>
      <c r="D54" s="71" t="s">
        <v>124</v>
      </c>
      <c r="E54" s="12"/>
    </row>
    <row r="55" spans="1:5" s="1" customFormat="1" ht="12.75">
      <c r="A55" s="69">
        <v>39</v>
      </c>
      <c r="B55" s="70" t="s">
        <v>125</v>
      </c>
      <c r="C55" s="69" t="s">
        <v>19</v>
      </c>
      <c r="D55" s="72">
        <v>1</v>
      </c>
      <c r="E55" s="12"/>
    </row>
    <row r="56" spans="1:5" s="1" customFormat="1" ht="12.75" customHeight="1">
      <c r="A56" s="145" t="s">
        <v>83</v>
      </c>
      <c r="B56" s="145"/>
      <c r="C56" s="145"/>
      <c r="D56" s="145"/>
      <c r="E56" s="12"/>
    </row>
    <row r="57" spans="1:5" s="1" customFormat="1" ht="12.75">
      <c r="A57" s="69">
        <v>40</v>
      </c>
      <c r="B57" s="70" t="s">
        <v>84</v>
      </c>
      <c r="C57" s="73" t="s">
        <v>7</v>
      </c>
      <c r="D57" s="71" t="s">
        <v>124</v>
      </c>
      <c r="E57" s="12"/>
    </row>
    <row r="58" spans="1:5" s="1" customFormat="1" ht="12.75" customHeight="1">
      <c r="A58" s="145" t="s">
        <v>85</v>
      </c>
      <c r="B58" s="145"/>
      <c r="C58" s="145"/>
      <c r="D58" s="145"/>
      <c r="E58" s="12"/>
    </row>
    <row r="59" spans="1:5" s="1" customFormat="1" ht="12.75">
      <c r="A59" s="74">
        <v>41</v>
      </c>
      <c r="B59" s="75" t="s">
        <v>86</v>
      </c>
      <c r="C59" s="76" t="s">
        <v>7</v>
      </c>
      <c r="D59" s="71" t="s">
        <v>259</v>
      </c>
      <c r="E59" s="12"/>
    </row>
    <row r="60" spans="1:5" s="1" customFormat="1" ht="12.75" customHeight="1">
      <c r="A60" s="145" t="s">
        <v>87</v>
      </c>
      <c r="B60" s="145"/>
      <c r="C60" s="145"/>
      <c r="D60" s="145"/>
      <c r="E60" s="12"/>
    </row>
    <row r="61" spans="1:5" s="1" customFormat="1" ht="12.75">
      <c r="A61" s="74">
        <v>42</v>
      </c>
      <c r="B61" s="75" t="s">
        <v>88</v>
      </c>
      <c r="C61" s="76" t="s">
        <v>7</v>
      </c>
      <c r="D61" s="71" t="s">
        <v>124</v>
      </c>
      <c r="E61" s="12"/>
    </row>
    <row r="62" spans="1:5" s="1" customFormat="1" ht="12.75" customHeight="1">
      <c r="A62" s="145" t="s">
        <v>89</v>
      </c>
      <c r="B62" s="145"/>
      <c r="C62" s="145"/>
      <c r="D62" s="145"/>
      <c r="E62" s="12"/>
    </row>
    <row r="63" spans="1:5" s="1" customFormat="1" ht="12.75">
      <c r="A63" s="74">
        <v>43</v>
      </c>
      <c r="B63" s="75" t="s">
        <v>90</v>
      </c>
      <c r="C63" s="76" t="s">
        <v>7</v>
      </c>
      <c r="D63" s="71" t="s">
        <v>124</v>
      </c>
      <c r="E63" s="12"/>
    </row>
    <row r="64" spans="1:5" s="1" customFormat="1" ht="12.75">
      <c r="A64" s="74">
        <v>44</v>
      </c>
      <c r="B64" s="75" t="s">
        <v>91</v>
      </c>
      <c r="C64" s="77" t="s">
        <v>92</v>
      </c>
      <c r="D64" s="71">
        <v>0</v>
      </c>
      <c r="E64" s="12"/>
    </row>
    <row r="65" spans="1:5" s="1" customFormat="1" ht="12.75" customHeight="1">
      <c r="A65" s="145" t="s">
        <v>95</v>
      </c>
      <c r="B65" s="145"/>
      <c r="C65" s="145"/>
      <c r="D65" s="145"/>
      <c r="E65" s="12"/>
    </row>
    <row r="66" spans="1:5" s="1" customFormat="1" ht="12.75">
      <c r="A66" s="74">
        <v>45</v>
      </c>
      <c r="B66" s="75" t="s">
        <v>96</v>
      </c>
      <c r="C66" s="76" t="s">
        <v>7</v>
      </c>
      <c r="D66" s="71" t="s">
        <v>97</v>
      </c>
      <c r="E66" s="12"/>
    </row>
    <row r="67" spans="1:5" s="1" customFormat="1" ht="12.75" customHeight="1">
      <c r="A67" s="145" t="s">
        <v>98</v>
      </c>
      <c r="B67" s="145"/>
      <c r="C67" s="145"/>
      <c r="D67" s="145"/>
      <c r="E67" s="12"/>
    </row>
    <row r="68" spans="1:5" s="1" customFormat="1" ht="12.75">
      <c r="A68" s="74">
        <v>46</v>
      </c>
      <c r="B68" s="75" t="s">
        <v>99</v>
      </c>
      <c r="C68" s="76" t="s">
        <v>7</v>
      </c>
      <c r="D68" s="71" t="s">
        <v>122</v>
      </c>
      <c r="E68" s="12"/>
    </row>
    <row r="69" spans="1:5" s="1" customFormat="1" ht="12.75" customHeight="1">
      <c r="A69" s="145" t="s">
        <v>100</v>
      </c>
      <c r="B69" s="145"/>
      <c r="C69" s="145"/>
      <c r="D69" s="145"/>
      <c r="E69" s="12"/>
    </row>
    <row r="70" spans="1:5" s="1" customFormat="1" ht="12.75">
      <c r="A70" s="74">
        <v>47</v>
      </c>
      <c r="B70" s="75" t="s">
        <v>101</v>
      </c>
      <c r="C70" s="76" t="s">
        <v>7</v>
      </c>
      <c r="D70" s="71" t="s">
        <v>40</v>
      </c>
      <c r="E70" s="12"/>
    </row>
    <row r="71" spans="1:5" s="1" customFormat="1" ht="12.75" customHeight="1">
      <c r="A71" s="145" t="s">
        <v>102</v>
      </c>
      <c r="B71" s="145"/>
      <c r="C71" s="145"/>
      <c r="D71" s="145"/>
      <c r="E71" s="12"/>
    </row>
    <row r="72" spans="1:5" s="1" customFormat="1" ht="12.75">
      <c r="A72" s="74">
        <v>48</v>
      </c>
      <c r="B72" s="75" t="s">
        <v>103</v>
      </c>
      <c r="C72" s="76" t="s">
        <v>7</v>
      </c>
      <c r="D72" s="71" t="s">
        <v>260</v>
      </c>
      <c r="E72" s="12"/>
    </row>
    <row r="73" spans="1:5" s="1" customFormat="1" ht="12.75">
      <c r="A73" s="135" t="s">
        <v>104</v>
      </c>
      <c r="B73" s="135"/>
      <c r="C73" s="135"/>
      <c r="D73" s="135"/>
      <c r="E73" s="12"/>
    </row>
    <row r="74" spans="1:5" s="1" customFormat="1" ht="25.5" customHeight="1">
      <c r="A74" s="8">
        <v>49</v>
      </c>
      <c r="B74" s="7" t="s">
        <v>105</v>
      </c>
      <c r="C74" s="10" t="s">
        <v>7</v>
      </c>
      <c r="D74" s="18" t="s">
        <v>239</v>
      </c>
      <c r="E74" s="12"/>
    </row>
    <row r="75" spans="1:5" s="1" customFormat="1" ht="12.75">
      <c r="A75" s="12"/>
      <c r="B75" s="12"/>
      <c r="C75" s="12"/>
      <c r="D75" s="13"/>
      <c r="E75" s="12"/>
    </row>
    <row r="76" spans="1:5" s="1" customFormat="1" ht="12.75">
      <c r="A76" s="12"/>
      <c r="B76" s="12"/>
      <c r="C76" s="12"/>
      <c r="D76" s="13"/>
      <c r="E76" s="12"/>
    </row>
    <row r="77" spans="1:5" s="1" customFormat="1" ht="12.75">
      <c r="A77" s="12"/>
      <c r="B77" s="12"/>
      <c r="C77" s="12"/>
      <c r="D77" s="13"/>
      <c r="E77" s="12"/>
    </row>
    <row r="78" spans="1:5" s="1" customFormat="1" ht="12.75">
      <c r="A78" s="12"/>
      <c r="B78" s="12"/>
      <c r="C78" s="12"/>
      <c r="D78" s="13"/>
      <c r="E78" s="12"/>
    </row>
    <row r="79" spans="1:5" s="1" customFormat="1" ht="12.75">
      <c r="A79" s="12"/>
      <c r="B79" s="12"/>
      <c r="C79" s="12"/>
      <c r="D79" s="13"/>
      <c r="E79" s="12"/>
    </row>
    <row r="80" spans="1:5" s="1" customFormat="1" ht="12.75">
      <c r="A80" s="12"/>
      <c r="B80" s="12"/>
      <c r="C80" s="12"/>
      <c r="D80" s="13"/>
      <c r="E80" s="12"/>
    </row>
    <row r="81" spans="1:5" s="1" customFormat="1" ht="12.75">
      <c r="A81" s="12"/>
      <c r="B81" s="12"/>
      <c r="C81" s="12"/>
      <c r="D81" s="13"/>
      <c r="E81" s="12"/>
    </row>
    <row r="82" spans="1:5" s="1" customFormat="1" ht="12.75">
      <c r="A82" s="12"/>
      <c r="B82" s="12"/>
      <c r="C82" s="12"/>
      <c r="D82" s="13"/>
      <c r="E82" s="12"/>
    </row>
  </sheetData>
  <mergeCells count="24">
    <mergeCell ref="A1:D1"/>
    <mergeCell ref="A2:D2"/>
    <mergeCell ref="A3:D3"/>
    <mergeCell ref="A73:D73"/>
    <mergeCell ref="A53:D53"/>
    <mergeCell ref="A56:D56"/>
    <mergeCell ref="A58:D58"/>
    <mergeCell ref="A60:D60"/>
    <mergeCell ref="A62:D62"/>
    <mergeCell ref="A4:D4"/>
    <mergeCell ref="A65:D65"/>
    <mergeCell ref="A67:D67"/>
    <mergeCell ref="A69:D69"/>
    <mergeCell ref="A71:D71"/>
    <mergeCell ref="A28:D28"/>
    <mergeCell ref="A5:D5"/>
    <mergeCell ref="A19:D19"/>
    <mergeCell ref="A21:D21"/>
    <mergeCell ref="A24:D24"/>
    <mergeCell ref="A6:D6"/>
    <mergeCell ref="A9:D9"/>
    <mergeCell ref="A11:D11"/>
    <mergeCell ref="A14:D14"/>
    <mergeCell ref="A16:D16"/>
  </mergeCells>
  <pageMargins left="0.70866141732283472" right="0.31496062992125984" top="0.35433070866141736" bottom="0.35433070866141736" header="0.31496062992125984" footer="0.31496062992125984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O127"/>
  <sheetViews>
    <sheetView topLeftCell="A55" zoomScale="120" zoomScaleNormal="120" workbookViewId="0">
      <selection activeCell="H26" sqref="H26"/>
    </sheetView>
  </sheetViews>
  <sheetFormatPr defaultRowHeight="15"/>
  <cols>
    <col min="1" max="1" width="4.85546875" style="1" customWidth="1"/>
    <col min="2" max="2" width="41" style="1" customWidth="1"/>
    <col min="3" max="3" width="6" style="1" customWidth="1"/>
    <col min="4" max="4" width="28.28515625" style="2" customWidth="1"/>
    <col min="5" max="15" width="9.140625" style="1"/>
  </cols>
  <sheetData>
    <row r="1" spans="1:5" ht="15" customHeight="1">
      <c r="A1" s="130" t="s">
        <v>47</v>
      </c>
      <c r="B1" s="130"/>
      <c r="C1" s="130"/>
      <c r="D1" s="130"/>
      <c r="E1" s="96"/>
    </row>
    <row r="2" spans="1:5" ht="15" customHeight="1">
      <c r="A2" s="130" t="s">
        <v>8</v>
      </c>
      <c r="B2" s="130"/>
      <c r="C2" s="130"/>
      <c r="D2" s="130"/>
      <c r="E2" s="96"/>
    </row>
    <row r="3" spans="1:5" ht="15" customHeight="1">
      <c r="A3" s="130" t="s">
        <v>4</v>
      </c>
      <c r="B3" s="130"/>
      <c r="C3" s="130"/>
      <c r="D3" s="130"/>
      <c r="E3" s="96"/>
    </row>
    <row r="4" spans="1:5" s="1" customFormat="1" ht="12.75">
      <c r="A4" s="146"/>
      <c r="B4" s="146"/>
      <c r="C4" s="146"/>
      <c r="D4" s="146"/>
      <c r="E4" s="12"/>
    </row>
    <row r="5" spans="1:5" s="1" customFormat="1" ht="12.75">
      <c r="A5" s="135" t="s">
        <v>106</v>
      </c>
      <c r="B5" s="135"/>
      <c r="C5" s="135"/>
      <c r="D5" s="135"/>
      <c r="E5" s="12"/>
    </row>
    <row r="6" spans="1:5" s="1" customFormat="1" ht="52.5" customHeight="1">
      <c r="A6" s="147" t="s">
        <v>107</v>
      </c>
      <c r="B6" s="148"/>
      <c r="C6" s="148"/>
      <c r="D6" s="149"/>
      <c r="E6" s="12"/>
    </row>
    <row r="7" spans="1:5" s="1" customFormat="1" ht="22.5">
      <c r="A7" s="3" t="s">
        <v>0</v>
      </c>
      <c r="B7" s="5" t="s">
        <v>1</v>
      </c>
      <c r="C7" s="5" t="s">
        <v>2</v>
      </c>
      <c r="D7" s="6" t="s">
        <v>3</v>
      </c>
      <c r="E7" s="12"/>
    </row>
    <row r="8" spans="1:5" s="1" customFormat="1" ht="12.75">
      <c r="A8" s="80">
        <v>1</v>
      </c>
      <c r="B8" s="79" t="s">
        <v>41</v>
      </c>
      <c r="C8" s="24" t="s">
        <v>7</v>
      </c>
      <c r="D8" s="19">
        <v>43875</v>
      </c>
      <c r="E8" s="12"/>
    </row>
    <row r="9" spans="1:5" s="1" customFormat="1" ht="35.25" customHeight="1">
      <c r="A9" s="26">
        <v>2</v>
      </c>
      <c r="B9" s="33" t="s">
        <v>108</v>
      </c>
      <c r="C9" s="34" t="s">
        <v>7</v>
      </c>
      <c r="D9" s="78" t="s">
        <v>109</v>
      </c>
      <c r="E9" s="12"/>
    </row>
    <row r="10" spans="1:5" s="1" customFormat="1" ht="12.75">
      <c r="A10" s="80">
        <v>3</v>
      </c>
      <c r="B10" s="27" t="s">
        <v>110</v>
      </c>
      <c r="C10" s="25" t="s">
        <v>7</v>
      </c>
      <c r="D10" s="18" t="s">
        <v>27</v>
      </c>
      <c r="E10" s="12"/>
    </row>
    <row r="11" spans="1:5" s="1" customFormat="1" ht="12.75">
      <c r="A11" s="26">
        <v>4</v>
      </c>
      <c r="B11" s="27" t="s">
        <v>111</v>
      </c>
      <c r="C11" s="3" t="s">
        <v>5</v>
      </c>
      <c r="D11" s="18">
        <v>0.49</v>
      </c>
      <c r="E11" s="13">
        <f>D11+D18+D25+D32+D39+D46+D53+D60+D67</f>
        <v>10.85</v>
      </c>
    </row>
    <row r="12" spans="1:5" s="1" customFormat="1" ht="24">
      <c r="A12" s="80">
        <v>5</v>
      </c>
      <c r="B12" s="27" t="s">
        <v>112</v>
      </c>
      <c r="C12" s="25" t="s">
        <v>7</v>
      </c>
      <c r="D12" s="30" t="s">
        <v>290</v>
      </c>
      <c r="E12" s="12"/>
    </row>
    <row r="13" spans="1:5" s="1" customFormat="1" ht="36">
      <c r="A13" s="26">
        <v>6</v>
      </c>
      <c r="B13" s="27" t="s">
        <v>113</v>
      </c>
      <c r="C13" s="25" t="s">
        <v>7</v>
      </c>
      <c r="D13" s="82" t="s">
        <v>291</v>
      </c>
      <c r="E13" s="12"/>
    </row>
    <row r="14" spans="1:5" s="1" customFormat="1" ht="22.5">
      <c r="A14" s="80">
        <v>7</v>
      </c>
      <c r="B14" s="27" t="s">
        <v>114</v>
      </c>
      <c r="C14" s="25" t="s">
        <v>7</v>
      </c>
      <c r="D14" s="64" t="s">
        <v>213</v>
      </c>
      <c r="E14" s="12"/>
    </row>
    <row r="15" spans="1:5" s="1" customFormat="1" ht="18" customHeight="1">
      <c r="A15" s="26">
        <v>8</v>
      </c>
      <c r="B15" s="27" t="s">
        <v>115</v>
      </c>
      <c r="C15" s="25" t="s">
        <v>7</v>
      </c>
      <c r="D15" s="18" t="s">
        <v>117</v>
      </c>
      <c r="E15" s="12"/>
    </row>
    <row r="16" spans="1:5" s="1" customFormat="1" ht="36">
      <c r="A16" s="80">
        <v>9</v>
      </c>
      <c r="B16" s="33" t="s">
        <v>108</v>
      </c>
      <c r="C16" s="37" t="s">
        <v>7</v>
      </c>
      <c r="D16" s="78" t="s">
        <v>127</v>
      </c>
      <c r="E16" s="12"/>
    </row>
    <row r="17" spans="1:5" s="1" customFormat="1" ht="12.75">
      <c r="A17" s="26">
        <v>10</v>
      </c>
      <c r="B17" s="7" t="s">
        <v>110</v>
      </c>
      <c r="C17" s="10" t="s">
        <v>7</v>
      </c>
      <c r="D17" s="18" t="s">
        <v>27</v>
      </c>
      <c r="E17" s="12"/>
    </row>
    <row r="18" spans="1:5" s="1" customFormat="1" ht="12.75">
      <c r="A18" s="80">
        <v>11</v>
      </c>
      <c r="B18" s="7" t="s">
        <v>111</v>
      </c>
      <c r="C18" s="8" t="s">
        <v>5</v>
      </c>
      <c r="D18" s="18">
        <v>1.21</v>
      </c>
      <c r="E18" s="12"/>
    </row>
    <row r="19" spans="1:5" s="1" customFormat="1" ht="25.5">
      <c r="A19" s="26">
        <v>12</v>
      </c>
      <c r="B19" s="7" t="s">
        <v>112</v>
      </c>
      <c r="C19" s="10" t="s">
        <v>7</v>
      </c>
      <c r="D19" s="30" t="s">
        <v>290</v>
      </c>
      <c r="E19" s="12"/>
    </row>
    <row r="20" spans="1:5" s="1" customFormat="1" ht="36">
      <c r="A20" s="80">
        <v>13</v>
      </c>
      <c r="B20" s="7" t="s">
        <v>113</v>
      </c>
      <c r="C20" s="10" t="s">
        <v>7</v>
      </c>
      <c r="D20" s="82" t="s">
        <v>291</v>
      </c>
      <c r="E20" s="12"/>
    </row>
    <row r="21" spans="1:5" s="1" customFormat="1" ht="22.5">
      <c r="A21" s="26">
        <v>14</v>
      </c>
      <c r="B21" s="7" t="s">
        <v>114</v>
      </c>
      <c r="C21" s="10" t="s">
        <v>7</v>
      </c>
      <c r="D21" s="64" t="s">
        <v>213</v>
      </c>
      <c r="E21" s="12"/>
    </row>
    <row r="22" spans="1:5" s="1" customFormat="1" ht="15" customHeight="1">
      <c r="A22" s="80">
        <v>15</v>
      </c>
      <c r="B22" s="7" t="s">
        <v>115</v>
      </c>
      <c r="C22" s="10" t="s">
        <v>7</v>
      </c>
      <c r="D22" s="18" t="s">
        <v>117</v>
      </c>
      <c r="E22" s="12"/>
    </row>
    <row r="23" spans="1:5" s="1" customFormat="1" ht="60">
      <c r="A23" s="26">
        <v>16</v>
      </c>
      <c r="B23" s="33" t="s">
        <v>108</v>
      </c>
      <c r="C23" s="37" t="s">
        <v>7</v>
      </c>
      <c r="D23" s="78" t="s">
        <v>129</v>
      </c>
      <c r="E23" s="12"/>
    </row>
    <row r="24" spans="1:5" s="1" customFormat="1" ht="12.75">
      <c r="A24" s="80">
        <v>17</v>
      </c>
      <c r="B24" s="7" t="s">
        <v>110</v>
      </c>
      <c r="C24" s="10" t="s">
        <v>7</v>
      </c>
      <c r="D24" s="18" t="s">
        <v>27</v>
      </c>
      <c r="E24" s="12"/>
    </row>
    <row r="25" spans="1:5" s="1" customFormat="1" ht="12.75">
      <c r="A25" s="26">
        <v>18</v>
      </c>
      <c r="B25" s="7" t="s">
        <v>111</v>
      </c>
      <c r="C25" s="8" t="s">
        <v>5</v>
      </c>
      <c r="D25" s="18">
        <v>0.51</v>
      </c>
      <c r="E25" s="12"/>
    </row>
    <row r="26" spans="1:5" s="1" customFormat="1" ht="25.5">
      <c r="A26" s="80">
        <v>19</v>
      </c>
      <c r="B26" s="7" t="s">
        <v>112</v>
      </c>
      <c r="C26" s="10" t="s">
        <v>7</v>
      </c>
      <c r="D26" s="30" t="s">
        <v>290</v>
      </c>
      <c r="E26" s="12"/>
    </row>
    <row r="27" spans="1:5" s="1" customFormat="1" ht="36">
      <c r="A27" s="26">
        <v>20</v>
      </c>
      <c r="B27" s="7" t="s">
        <v>113</v>
      </c>
      <c r="C27" s="10" t="s">
        <v>7</v>
      </c>
      <c r="D27" s="82" t="s">
        <v>291</v>
      </c>
      <c r="E27" s="12"/>
    </row>
    <row r="28" spans="1:5" s="1" customFormat="1" ht="22.5">
      <c r="A28" s="80">
        <v>21</v>
      </c>
      <c r="B28" s="7" t="s">
        <v>114</v>
      </c>
      <c r="C28" s="10" t="s">
        <v>7</v>
      </c>
      <c r="D28" s="64" t="s">
        <v>213</v>
      </c>
      <c r="E28" s="12"/>
    </row>
    <row r="29" spans="1:5" s="1" customFormat="1" ht="14.25" customHeight="1">
      <c r="A29" s="26">
        <v>22</v>
      </c>
      <c r="B29" s="7" t="s">
        <v>115</v>
      </c>
      <c r="C29" s="10" t="s">
        <v>7</v>
      </c>
      <c r="D29" s="18" t="s">
        <v>117</v>
      </c>
      <c r="E29" s="12"/>
    </row>
    <row r="30" spans="1:5" s="1" customFormat="1" ht="36">
      <c r="A30" s="80">
        <v>23</v>
      </c>
      <c r="B30" s="33" t="s">
        <v>108</v>
      </c>
      <c r="C30" s="37" t="s">
        <v>7</v>
      </c>
      <c r="D30" s="78" t="s">
        <v>130</v>
      </c>
      <c r="E30" s="12"/>
    </row>
    <row r="31" spans="1:5" s="1" customFormat="1" ht="12.75">
      <c r="A31" s="26">
        <v>24</v>
      </c>
      <c r="B31" s="7" t="s">
        <v>110</v>
      </c>
      <c r="C31" s="10" t="s">
        <v>7</v>
      </c>
      <c r="D31" s="18" t="s">
        <v>27</v>
      </c>
      <c r="E31" s="12"/>
    </row>
    <row r="32" spans="1:5" s="1" customFormat="1" ht="12.75">
      <c r="A32" s="80">
        <v>25</v>
      </c>
      <c r="B32" s="7" t="s">
        <v>111</v>
      </c>
      <c r="C32" s="8" t="s">
        <v>5</v>
      </c>
      <c r="D32" s="18">
        <v>1.17</v>
      </c>
      <c r="E32" s="12"/>
    </row>
    <row r="33" spans="1:5" s="1" customFormat="1" ht="25.5">
      <c r="A33" s="26">
        <v>26</v>
      </c>
      <c r="B33" s="7" t="s">
        <v>112</v>
      </c>
      <c r="C33" s="10" t="s">
        <v>7</v>
      </c>
      <c r="D33" s="30" t="s">
        <v>290</v>
      </c>
      <c r="E33" s="12"/>
    </row>
    <row r="34" spans="1:5" s="1" customFormat="1" ht="36">
      <c r="A34" s="80">
        <v>27</v>
      </c>
      <c r="B34" s="7" t="s">
        <v>113</v>
      </c>
      <c r="C34" s="10" t="s">
        <v>7</v>
      </c>
      <c r="D34" s="82" t="s">
        <v>291</v>
      </c>
      <c r="E34" s="12"/>
    </row>
    <row r="35" spans="1:5" s="1" customFormat="1" ht="12.75">
      <c r="A35" s="26">
        <v>28</v>
      </c>
      <c r="B35" s="7" t="s">
        <v>114</v>
      </c>
      <c r="C35" s="10" t="s">
        <v>7</v>
      </c>
      <c r="D35" s="18" t="s">
        <v>133</v>
      </c>
      <c r="E35" s="12"/>
    </row>
    <row r="36" spans="1:5" s="1" customFormat="1" ht="13.5" customHeight="1">
      <c r="A36" s="80">
        <v>29</v>
      </c>
      <c r="B36" s="7" t="s">
        <v>115</v>
      </c>
      <c r="C36" s="10" t="s">
        <v>7</v>
      </c>
      <c r="D36" s="18" t="s">
        <v>117</v>
      </c>
      <c r="E36" s="12"/>
    </row>
    <row r="37" spans="1:5" s="1" customFormat="1" ht="27">
      <c r="A37" s="26">
        <v>30</v>
      </c>
      <c r="B37" s="33" t="s">
        <v>108</v>
      </c>
      <c r="C37" s="37" t="s">
        <v>7</v>
      </c>
      <c r="D37" s="39" t="s">
        <v>131</v>
      </c>
      <c r="E37" s="12"/>
    </row>
    <row r="38" spans="1:5" s="1" customFormat="1" ht="12.75">
      <c r="A38" s="80">
        <v>31</v>
      </c>
      <c r="B38" s="7" t="s">
        <v>110</v>
      </c>
      <c r="C38" s="10" t="s">
        <v>7</v>
      </c>
      <c r="D38" s="18" t="s">
        <v>27</v>
      </c>
      <c r="E38" s="12"/>
    </row>
    <row r="39" spans="1:5" s="1" customFormat="1" ht="12.75">
      <c r="A39" s="26">
        <v>32</v>
      </c>
      <c r="B39" s="7" t="s">
        <v>111</v>
      </c>
      <c r="C39" s="8" t="s">
        <v>5</v>
      </c>
      <c r="D39" s="18">
        <v>0.2</v>
      </c>
      <c r="E39" s="12"/>
    </row>
    <row r="40" spans="1:5" s="1" customFormat="1" ht="25.5">
      <c r="A40" s="80">
        <v>33</v>
      </c>
      <c r="B40" s="7" t="s">
        <v>112</v>
      </c>
      <c r="C40" s="10" t="s">
        <v>7</v>
      </c>
      <c r="D40" s="30">
        <v>43831</v>
      </c>
      <c r="E40" s="12"/>
    </row>
    <row r="41" spans="1:5" s="1" customFormat="1" ht="12.75">
      <c r="A41" s="26">
        <v>34</v>
      </c>
      <c r="B41" s="7" t="s">
        <v>113</v>
      </c>
      <c r="C41" s="10" t="s">
        <v>7</v>
      </c>
      <c r="D41" s="18" t="s">
        <v>10</v>
      </c>
      <c r="E41" s="12"/>
    </row>
    <row r="42" spans="1:5" s="1" customFormat="1" ht="12.75">
      <c r="A42" s="80">
        <v>35</v>
      </c>
      <c r="B42" s="7" t="s">
        <v>114</v>
      </c>
      <c r="C42" s="10" t="s">
        <v>7</v>
      </c>
      <c r="D42" s="18" t="s">
        <v>261</v>
      </c>
      <c r="E42" s="12"/>
    </row>
    <row r="43" spans="1:5" s="1" customFormat="1" ht="51" customHeight="1">
      <c r="A43" s="26">
        <v>36</v>
      </c>
      <c r="B43" s="7" t="s">
        <v>115</v>
      </c>
      <c r="C43" s="10" t="s">
        <v>7</v>
      </c>
      <c r="D43" s="82" t="s">
        <v>292</v>
      </c>
      <c r="E43" s="12"/>
    </row>
    <row r="44" spans="1:5" s="1" customFormat="1" ht="36">
      <c r="A44" s="80">
        <v>37</v>
      </c>
      <c r="B44" s="33" t="s">
        <v>108</v>
      </c>
      <c r="C44" s="37" t="s">
        <v>7</v>
      </c>
      <c r="D44" s="78" t="s">
        <v>212</v>
      </c>
      <c r="E44" s="12"/>
    </row>
    <row r="45" spans="1:5" s="1" customFormat="1" ht="12.75">
      <c r="A45" s="26">
        <v>38</v>
      </c>
      <c r="B45" s="7" t="s">
        <v>110</v>
      </c>
      <c r="C45" s="10" t="s">
        <v>7</v>
      </c>
      <c r="D45" s="18" t="s">
        <v>27</v>
      </c>
      <c r="E45" s="12"/>
    </row>
    <row r="46" spans="1:5" s="1" customFormat="1" ht="12.75">
      <c r="A46" s="80">
        <v>39</v>
      </c>
      <c r="B46" s="7" t="s">
        <v>111</v>
      </c>
      <c r="C46" s="8" t="s">
        <v>5</v>
      </c>
      <c r="D46" s="18">
        <v>0.1</v>
      </c>
      <c r="E46" s="12"/>
    </row>
    <row r="47" spans="1:5" s="1" customFormat="1" ht="25.5">
      <c r="A47" s="26">
        <v>40</v>
      </c>
      <c r="B47" s="7" t="s">
        <v>112</v>
      </c>
      <c r="C47" s="10" t="s">
        <v>7</v>
      </c>
      <c r="D47" s="30">
        <v>43831</v>
      </c>
      <c r="E47" s="12"/>
    </row>
    <row r="48" spans="1:5" s="1" customFormat="1" ht="12.75">
      <c r="A48" s="80">
        <v>41</v>
      </c>
      <c r="B48" s="7" t="s">
        <v>113</v>
      </c>
      <c r="C48" s="10" t="s">
        <v>7</v>
      </c>
      <c r="D48" s="18" t="s">
        <v>10</v>
      </c>
      <c r="E48" s="12"/>
    </row>
    <row r="49" spans="1:5" s="1" customFormat="1" ht="12.75">
      <c r="A49" s="26">
        <v>42</v>
      </c>
      <c r="B49" s="7" t="s">
        <v>114</v>
      </c>
      <c r="C49" s="10" t="s">
        <v>7</v>
      </c>
      <c r="D49" s="18" t="s">
        <v>128</v>
      </c>
      <c r="E49" s="12"/>
    </row>
    <row r="50" spans="1:5" s="1" customFormat="1" ht="27" customHeight="1">
      <c r="A50" s="80">
        <v>43</v>
      </c>
      <c r="B50" s="7" t="s">
        <v>115</v>
      </c>
      <c r="C50" s="10" t="s">
        <v>7</v>
      </c>
      <c r="D50" s="115" t="s">
        <v>293</v>
      </c>
      <c r="E50" s="12"/>
    </row>
    <row r="51" spans="1:5" s="1" customFormat="1" ht="24">
      <c r="A51" s="26">
        <v>44</v>
      </c>
      <c r="B51" s="33" t="s">
        <v>108</v>
      </c>
      <c r="C51" s="37" t="s">
        <v>7</v>
      </c>
      <c r="D51" s="78" t="s">
        <v>132</v>
      </c>
      <c r="E51" s="12"/>
    </row>
    <row r="52" spans="1:5" s="1" customFormat="1" ht="12.75">
      <c r="A52" s="80">
        <v>45</v>
      </c>
      <c r="B52" s="7" t="s">
        <v>110</v>
      </c>
      <c r="C52" s="10" t="s">
        <v>7</v>
      </c>
      <c r="D52" s="81" t="s">
        <v>27</v>
      </c>
      <c r="E52" s="12"/>
    </row>
    <row r="53" spans="1:5" s="1" customFormat="1" ht="12.75">
      <c r="A53" s="26">
        <v>46</v>
      </c>
      <c r="B53" s="7" t="s">
        <v>111</v>
      </c>
      <c r="C53" s="8" t="s">
        <v>5</v>
      </c>
      <c r="D53" s="18">
        <v>0.4</v>
      </c>
      <c r="E53" s="12"/>
    </row>
    <row r="54" spans="1:5" s="1" customFormat="1" ht="25.5">
      <c r="A54" s="80">
        <v>47</v>
      </c>
      <c r="B54" s="7" t="s">
        <v>112</v>
      </c>
      <c r="C54" s="10" t="s">
        <v>7</v>
      </c>
      <c r="D54" s="30">
        <v>43831</v>
      </c>
      <c r="E54" s="12"/>
    </row>
    <row r="55" spans="1:5" s="1" customFormat="1" ht="12.75">
      <c r="A55" s="26">
        <v>48</v>
      </c>
      <c r="B55" s="7" t="s">
        <v>113</v>
      </c>
      <c r="C55" s="10" t="s">
        <v>7</v>
      </c>
      <c r="D55" s="18" t="s">
        <v>10</v>
      </c>
      <c r="E55" s="12"/>
    </row>
    <row r="56" spans="1:5" s="1" customFormat="1" ht="12.75">
      <c r="A56" s="80">
        <v>49</v>
      </c>
      <c r="B56" s="7" t="s">
        <v>114</v>
      </c>
      <c r="C56" s="10" t="s">
        <v>7</v>
      </c>
      <c r="D56" s="18" t="s">
        <v>133</v>
      </c>
      <c r="E56" s="12"/>
    </row>
    <row r="57" spans="1:5" s="1" customFormat="1" ht="36">
      <c r="A57" s="26">
        <v>50</v>
      </c>
      <c r="B57" s="7" t="s">
        <v>115</v>
      </c>
      <c r="C57" s="10" t="s">
        <v>7</v>
      </c>
      <c r="D57" s="115" t="s">
        <v>262</v>
      </c>
      <c r="E57" s="12"/>
    </row>
    <row r="58" spans="1:5" s="1" customFormat="1" ht="24">
      <c r="A58" s="80">
        <v>51</v>
      </c>
      <c r="B58" s="33" t="s">
        <v>108</v>
      </c>
      <c r="C58" s="37" t="s">
        <v>7</v>
      </c>
      <c r="D58" s="78" t="s">
        <v>134</v>
      </c>
      <c r="E58" s="12"/>
    </row>
    <row r="59" spans="1:5" s="1" customFormat="1" ht="12.75">
      <c r="A59" s="26">
        <v>52</v>
      </c>
      <c r="B59" s="7" t="s">
        <v>110</v>
      </c>
      <c r="C59" s="10" t="s">
        <v>7</v>
      </c>
      <c r="D59" s="81" t="s">
        <v>27</v>
      </c>
      <c r="E59" s="12"/>
    </row>
    <row r="60" spans="1:5" s="1" customFormat="1" ht="12.75">
      <c r="A60" s="80">
        <v>53</v>
      </c>
      <c r="B60" s="7" t="s">
        <v>111</v>
      </c>
      <c r="C60" s="8" t="s">
        <v>5</v>
      </c>
      <c r="D60" s="18">
        <v>2.46</v>
      </c>
      <c r="E60" s="12"/>
    </row>
    <row r="61" spans="1:5" s="1" customFormat="1" ht="25.5">
      <c r="A61" s="26">
        <v>54</v>
      </c>
      <c r="B61" s="7" t="s">
        <v>112</v>
      </c>
      <c r="C61" s="10" t="s">
        <v>7</v>
      </c>
      <c r="D61" s="83">
        <v>43831</v>
      </c>
      <c r="E61" s="12"/>
    </row>
    <row r="62" spans="1:5" s="1" customFormat="1" ht="36">
      <c r="A62" s="80">
        <v>55</v>
      </c>
      <c r="B62" s="7" t="s">
        <v>113</v>
      </c>
      <c r="C62" s="10" t="s">
        <v>7</v>
      </c>
      <c r="D62" s="82" t="s">
        <v>291</v>
      </c>
      <c r="E62" s="12"/>
    </row>
    <row r="63" spans="1:5" s="1" customFormat="1" ht="12.75">
      <c r="A63" s="26">
        <v>56</v>
      </c>
      <c r="B63" s="7" t="s">
        <v>114</v>
      </c>
      <c r="C63" s="10" t="s">
        <v>7</v>
      </c>
      <c r="D63" s="18" t="s">
        <v>133</v>
      </c>
      <c r="E63" s="12"/>
    </row>
    <row r="64" spans="1:5" s="1" customFormat="1" ht="16.5" customHeight="1">
      <c r="A64" s="80">
        <v>57</v>
      </c>
      <c r="B64" s="7" t="s">
        <v>115</v>
      </c>
      <c r="C64" s="10" t="s">
        <v>7</v>
      </c>
      <c r="D64" s="115" t="s">
        <v>117</v>
      </c>
      <c r="E64" s="12"/>
    </row>
    <row r="65" spans="1:5" s="1" customFormat="1" ht="40.5">
      <c r="A65" s="26">
        <v>58</v>
      </c>
      <c r="B65" s="33" t="s">
        <v>108</v>
      </c>
      <c r="C65" s="37" t="s">
        <v>7</v>
      </c>
      <c r="D65" s="39" t="s">
        <v>135</v>
      </c>
      <c r="E65" s="12"/>
    </row>
    <row r="66" spans="1:5" s="1" customFormat="1" ht="12.75">
      <c r="A66" s="80">
        <v>59</v>
      </c>
      <c r="B66" s="7" t="s">
        <v>110</v>
      </c>
      <c r="C66" s="10" t="s">
        <v>7</v>
      </c>
      <c r="D66" s="81" t="s">
        <v>27</v>
      </c>
      <c r="E66" s="12"/>
    </row>
    <row r="67" spans="1:5" s="1" customFormat="1" ht="12.75">
      <c r="A67" s="26">
        <v>60</v>
      </c>
      <c r="B67" s="7" t="s">
        <v>111</v>
      </c>
      <c r="C67" s="8" t="s">
        <v>5</v>
      </c>
      <c r="D67" s="18">
        <v>4.3099999999999996</v>
      </c>
      <c r="E67" s="12"/>
    </row>
    <row r="68" spans="1:5" s="1" customFormat="1" ht="25.5">
      <c r="A68" s="80">
        <v>61</v>
      </c>
      <c r="B68" s="7" t="s">
        <v>112</v>
      </c>
      <c r="C68" s="10" t="s">
        <v>7</v>
      </c>
      <c r="D68" s="83">
        <v>43831</v>
      </c>
      <c r="E68" s="12"/>
    </row>
    <row r="69" spans="1:5" s="1" customFormat="1" ht="36">
      <c r="A69" s="26">
        <v>62</v>
      </c>
      <c r="B69" s="7" t="s">
        <v>113</v>
      </c>
      <c r="C69" s="10" t="s">
        <v>7</v>
      </c>
      <c r="D69" s="82" t="s">
        <v>291</v>
      </c>
      <c r="E69" s="12"/>
    </row>
    <row r="70" spans="1:5" s="1" customFormat="1" ht="27" customHeight="1">
      <c r="A70" s="80">
        <v>63</v>
      </c>
      <c r="B70" s="7" t="s">
        <v>114</v>
      </c>
      <c r="C70" s="10" t="s">
        <v>7</v>
      </c>
      <c r="D70" s="18" t="s">
        <v>136</v>
      </c>
      <c r="E70" s="12"/>
    </row>
    <row r="71" spans="1:5" s="1" customFormat="1" ht="16.5" customHeight="1">
      <c r="A71" s="26">
        <v>64</v>
      </c>
      <c r="B71" s="7" t="s">
        <v>115</v>
      </c>
      <c r="C71" s="10" t="s">
        <v>7</v>
      </c>
      <c r="D71" s="115" t="s">
        <v>117</v>
      </c>
      <c r="E71" s="12"/>
    </row>
    <row r="72" spans="1:5" s="1" customFormat="1" ht="37.5" customHeight="1">
      <c r="A72" s="87">
        <v>65</v>
      </c>
      <c r="B72" s="33" t="s">
        <v>108</v>
      </c>
      <c r="C72" s="89"/>
      <c r="D72" s="40" t="s">
        <v>137</v>
      </c>
      <c r="E72" s="12"/>
    </row>
    <row r="73" spans="1:5" s="1" customFormat="1" ht="16.5" customHeight="1">
      <c r="A73" s="26">
        <v>66</v>
      </c>
      <c r="B73" s="7" t="s">
        <v>110</v>
      </c>
      <c r="C73" s="10" t="s">
        <v>7</v>
      </c>
      <c r="D73" s="116" t="s">
        <v>27</v>
      </c>
      <c r="E73" s="12"/>
    </row>
    <row r="74" spans="1:5" s="1" customFormat="1" ht="16.5" customHeight="1">
      <c r="A74" s="87">
        <v>67</v>
      </c>
      <c r="B74" s="7" t="s">
        <v>111</v>
      </c>
      <c r="C74" s="8" t="s">
        <v>5</v>
      </c>
      <c r="D74" s="18">
        <v>0.09</v>
      </c>
      <c r="E74" s="12"/>
    </row>
    <row r="75" spans="1:5" s="1" customFormat="1" ht="25.5" customHeight="1">
      <c r="A75" s="26">
        <v>68</v>
      </c>
      <c r="B75" s="7" t="s">
        <v>112</v>
      </c>
      <c r="C75" s="10" t="s">
        <v>7</v>
      </c>
      <c r="D75" s="83">
        <v>43831</v>
      </c>
      <c r="E75" s="12"/>
    </row>
    <row r="76" spans="1:5" s="1" customFormat="1" ht="42" customHeight="1">
      <c r="A76" s="87">
        <v>69</v>
      </c>
      <c r="B76" s="7" t="s">
        <v>113</v>
      </c>
      <c r="C76" s="10" t="s">
        <v>7</v>
      </c>
      <c r="D76" s="82" t="s">
        <v>291</v>
      </c>
      <c r="E76" s="12"/>
    </row>
    <row r="77" spans="1:5" s="1" customFormat="1" ht="27" customHeight="1">
      <c r="A77" s="26">
        <v>70</v>
      </c>
      <c r="B77" s="7" t="s">
        <v>114</v>
      </c>
      <c r="C77" s="10" t="s">
        <v>7</v>
      </c>
      <c r="D77" s="88" t="s">
        <v>271</v>
      </c>
      <c r="E77" s="12"/>
    </row>
    <row r="78" spans="1:5" s="1" customFormat="1" ht="16.5" customHeight="1">
      <c r="A78" s="87">
        <v>71</v>
      </c>
      <c r="B78" s="7" t="s">
        <v>115</v>
      </c>
      <c r="C78" s="10" t="s">
        <v>7</v>
      </c>
      <c r="D78" s="88" t="s">
        <v>117</v>
      </c>
      <c r="E78" s="12"/>
    </row>
    <row r="79" spans="1:5" ht="24">
      <c r="A79" s="26">
        <v>86</v>
      </c>
      <c r="B79" s="33" t="s">
        <v>108</v>
      </c>
      <c r="C79" s="37" t="s">
        <v>7</v>
      </c>
      <c r="D79" s="106" t="s">
        <v>263</v>
      </c>
    </row>
    <row r="80" spans="1:5">
      <c r="A80" s="103">
        <v>87</v>
      </c>
      <c r="B80" s="7" t="s">
        <v>110</v>
      </c>
      <c r="C80" s="10" t="s">
        <v>7</v>
      </c>
      <c r="D80" s="107" t="s">
        <v>27</v>
      </c>
    </row>
    <row r="81" spans="1:15">
      <c r="A81" s="26">
        <v>88</v>
      </c>
      <c r="B81" s="7" t="s">
        <v>111</v>
      </c>
      <c r="C81" s="8" t="s">
        <v>5</v>
      </c>
      <c r="D81" s="82">
        <v>0.22</v>
      </c>
    </row>
    <row r="82" spans="1:15" ht="26.25">
      <c r="A82" s="103">
        <v>89</v>
      </c>
      <c r="B82" s="7" t="s">
        <v>112</v>
      </c>
      <c r="C82" s="10" t="s">
        <v>7</v>
      </c>
      <c r="D82" s="83">
        <v>43282</v>
      </c>
    </row>
    <row r="83" spans="1:15" ht="37.5" customHeight="1">
      <c r="A83" s="26">
        <v>90</v>
      </c>
      <c r="B83" s="7" t="s">
        <v>113</v>
      </c>
      <c r="C83" s="10" t="s">
        <v>7</v>
      </c>
      <c r="D83" s="82" t="s">
        <v>277</v>
      </c>
    </row>
    <row r="84" spans="1:15">
      <c r="A84" s="103">
        <v>91</v>
      </c>
      <c r="B84" s="7" t="s">
        <v>114</v>
      </c>
      <c r="C84" s="10" t="s">
        <v>7</v>
      </c>
      <c r="D84" s="82" t="s">
        <v>133</v>
      </c>
    </row>
    <row r="85" spans="1:15" ht="24.75">
      <c r="A85" s="26">
        <v>92</v>
      </c>
      <c r="B85" s="7" t="s">
        <v>115</v>
      </c>
      <c r="C85" s="10" t="s">
        <v>7</v>
      </c>
      <c r="D85" s="84" t="s">
        <v>117</v>
      </c>
    </row>
    <row r="86" spans="1:15" ht="24">
      <c r="A86" s="103">
        <v>93</v>
      </c>
      <c r="B86" s="33" t="s">
        <v>108</v>
      </c>
      <c r="C86" s="37" t="s">
        <v>7</v>
      </c>
      <c r="D86" s="40" t="s">
        <v>139</v>
      </c>
    </row>
    <row r="87" spans="1:15">
      <c r="A87" s="26">
        <v>94</v>
      </c>
      <c r="B87" s="7" t="s">
        <v>110</v>
      </c>
      <c r="C87" s="10" t="s">
        <v>7</v>
      </c>
      <c r="D87" s="105" t="s">
        <v>27</v>
      </c>
    </row>
    <row r="88" spans="1:15">
      <c r="A88" s="103">
        <v>95</v>
      </c>
      <c r="B88" s="7" t="s">
        <v>111</v>
      </c>
      <c r="C88" s="8" t="s">
        <v>5</v>
      </c>
      <c r="D88" s="82">
        <v>0.09</v>
      </c>
    </row>
    <row r="89" spans="1:15" ht="26.25">
      <c r="A89" s="26">
        <v>96</v>
      </c>
      <c r="B89" s="7" t="s">
        <v>112</v>
      </c>
      <c r="C89" s="10" t="s">
        <v>7</v>
      </c>
      <c r="D89" s="30">
        <v>43831</v>
      </c>
    </row>
    <row r="90" spans="1:15" ht="42" customHeight="1">
      <c r="A90" s="103">
        <v>97</v>
      </c>
      <c r="B90" s="7" t="s">
        <v>113</v>
      </c>
      <c r="C90" s="10" t="s">
        <v>7</v>
      </c>
      <c r="D90" s="82" t="s">
        <v>291</v>
      </c>
    </row>
    <row r="91" spans="1:15">
      <c r="A91" s="26">
        <v>98</v>
      </c>
      <c r="B91" s="7" t="s">
        <v>114</v>
      </c>
      <c r="C91" s="10" t="s">
        <v>7</v>
      </c>
      <c r="D91" s="18" t="s">
        <v>138</v>
      </c>
    </row>
    <row r="92" spans="1:15" ht="24.75">
      <c r="A92" s="103">
        <v>99</v>
      </c>
      <c r="B92" s="7" t="s">
        <v>115</v>
      </c>
      <c r="C92" s="10" t="s">
        <v>7</v>
      </c>
      <c r="D92" s="82" t="s">
        <v>117</v>
      </c>
    </row>
    <row r="93" spans="1:15" ht="24.75">
      <c r="A93" s="114">
        <v>86</v>
      </c>
      <c r="B93" s="33" t="s">
        <v>108</v>
      </c>
      <c r="C93" s="37" t="s">
        <v>7</v>
      </c>
      <c r="D93" s="117" t="s">
        <v>282</v>
      </c>
      <c r="O93"/>
    </row>
    <row r="94" spans="1:15">
      <c r="A94" s="26">
        <v>87</v>
      </c>
      <c r="B94" s="7" t="s">
        <v>110</v>
      </c>
      <c r="C94" s="10" t="s">
        <v>7</v>
      </c>
      <c r="D94" s="116" t="s">
        <v>283</v>
      </c>
      <c r="O94"/>
    </row>
    <row r="95" spans="1:15" ht="24.75">
      <c r="A95" s="114">
        <v>88</v>
      </c>
      <c r="B95" s="7" t="s">
        <v>284</v>
      </c>
      <c r="C95" s="8" t="s">
        <v>5</v>
      </c>
      <c r="D95" s="82" t="s">
        <v>294</v>
      </c>
      <c r="O95"/>
    </row>
    <row r="96" spans="1:15" ht="26.25">
      <c r="A96" s="26">
        <v>89</v>
      </c>
      <c r="B96" s="7" t="s">
        <v>112</v>
      </c>
      <c r="C96" s="10" t="s">
        <v>7</v>
      </c>
      <c r="D96" s="30">
        <v>43831</v>
      </c>
      <c r="O96"/>
    </row>
    <row r="97" spans="1:15" ht="27" customHeight="1">
      <c r="A97" s="114">
        <v>90</v>
      </c>
      <c r="B97" s="118" t="s">
        <v>113</v>
      </c>
      <c r="C97" s="17" t="s">
        <v>7</v>
      </c>
      <c r="D97" s="82" t="s">
        <v>295</v>
      </c>
      <c r="O97"/>
    </row>
    <row r="98" spans="1:15">
      <c r="A98" s="26">
        <v>91</v>
      </c>
      <c r="B98" s="7" t="s">
        <v>114</v>
      </c>
      <c r="C98" s="10" t="s">
        <v>7</v>
      </c>
      <c r="D98" s="82" t="s">
        <v>133</v>
      </c>
      <c r="O98"/>
    </row>
    <row r="99" spans="1:15" ht="24.75">
      <c r="A99" s="114">
        <v>92</v>
      </c>
      <c r="B99" s="7" t="s">
        <v>115</v>
      </c>
      <c r="C99" s="10" t="s">
        <v>7</v>
      </c>
      <c r="D99" s="18" t="s">
        <v>117</v>
      </c>
      <c r="O99"/>
    </row>
    <row r="100" spans="1:15" ht="24.75">
      <c r="A100" s="26">
        <v>93</v>
      </c>
      <c r="B100" s="33" t="s">
        <v>108</v>
      </c>
      <c r="C100" s="37" t="s">
        <v>7</v>
      </c>
      <c r="D100" s="117" t="s">
        <v>285</v>
      </c>
      <c r="O100"/>
    </row>
    <row r="101" spans="1:15">
      <c r="A101" s="114">
        <v>94</v>
      </c>
      <c r="B101" s="7" t="s">
        <v>110</v>
      </c>
      <c r="C101" s="10" t="s">
        <v>7</v>
      </c>
      <c r="D101" s="28" t="s">
        <v>79</v>
      </c>
      <c r="O101"/>
    </row>
    <row r="102" spans="1:15" ht="24.75">
      <c r="A102" s="26">
        <v>95</v>
      </c>
      <c r="B102" s="7" t="s">
        <v>284</v>
      </c>
      <c r="C102" s="8" t="s">
        <v>5</v>
      </c>
      <c r="D102" s="82" t="s">
        <v>296</v>
      </c>
      <c r="O102"/>
    </row>
    <row r="103" spans="1:15" ht="26.25">
      <c r="A103" s="114">
        <v>96</v>
      </c>
      <c r="B103" s="7" t="s">
        <v>112</v>
      </c>
      <c r="C103" s="10" t="s">
        <v>7</v>
      </c>
      <c r="D103" s="30">
        <v>43831</v>
      </c>
      <c r="O103"/>
    </row>
    <row r="104" spans="1:15" ht="27" customHeight="1">
      <c r="A104" s="26">
        <v>97</v>
      </c>
      <c r="B104" s="118" t="s">
        <v>113</v>
      </c>
      <c r="C104" s="17" t="s">
        <v>7</v>
      </c>
      <c r="D104" s="84" t="s">
        <v>297</v>
      </c>
      <c r="O104"/>
    </row>
    <row r="105" spans="1:15">
      <c r="A105" s="114">
        <v>98</v>
      </c>
      <c r="B105" s="7" t="s">
        <v>114</v>
      </c>
      <c r="C105" s="10" t="s">
        <v>7</v>
      </c>
      <c r="D105" s="82" t="s">
        <v>133</v>
      </c>
      <c r="O105"/>
    </row>
    <row r="106" spans="1:15" ht="24.75">
      <c r="A106" s="26">
        <v>99</v>
      </c>
      <c r="B106" s="7" t="s">
        <v>115</v>
      </c>
      <c r="C106" s="10" t="s">
        <v>7</v>
      </c>
      <c r="D106" s="18" t="s">
        <v>117</v>
      </c>
      <c r="O106"/>
    </row>
    <row r="107" spans="1:15" ht="24.75">
      <c r="A107" s="114">
        <v>100</v>
      </c>
      <c r="B107" s="33" t="s">
        <v>108</v>
      </c>
      <c r="C107" s="37" t="s">
        <v>7</v>
      </c>
      <c r="D107" s="117" t="s">
        <v>286</v>
      </c>
      <c r="O107"/>
    </row>
    <row r="108" spans="1:15">
      <c r="A108" s="26">
        <v>101</v>
      </c>
      <c r="B108" s="7" t="s">
        <v>110</v>
      </c>
      <c r="C108" s="10" t="s">
        <v>7</v>
      </c>
      <c r="D108" s="28" t="s">
        <v>287</v>
      </c>
      <c r="O108"/>
    </row>
    <row r="109" spans="1:15">
      <c r="A109" s="114">
        <v>102</v>
      </c>
      <c r="B109" s="7" t="s">
        <v>284</v>
      </c>
      <c r="C109" s="8" t="s">
        <v>5</v>
      </c>
      <c r="D109" s="82">
        <v>15.14</v>
      </c>
      <c r="O109"/>
    </row>
    <row r="110" spans="1:15" ht="26.25">
      <c r="A110" s="26">
        <v>103</v>
      </c>
      <c r="B110" s="7" t="s">
        <v>112</v>
      </c>
      <c r="C110" s="10" t="s">
        <v>7</v>
      </c>
      <c r="D110" s="30">
        <v>43831</v>
      </c>
      <c r="O110"/>
    </row>
    <row r="111" spans="1:15" ht="27" customHeight="1">
      <c r="A111" s="114">
        <v>104</v>
      </c>
      <c r="B111" s="118" t="s">
        <v>113</v>
      </c>
      <c r="C111" s="17" t="s">
        <v>7</v>
      </c>
      <c r="D111" s="84" t="s">
        <v>297</v>
      </c>
      <c r="O111"/>
    </row>
    <row r="112" spans="1:15">
      <c r="A112" s="26">
        <v>105</v>
      </c>
      <c r="B112" s="7" t="s">
        <v>114</v>
      </c>
      <c r="C112" s="10" t="s">
        <v>7</v>
      </c>
      <c r="D112" s="82" t="s">
        <v>133</v>
      </c>
      <c r="O112"/>
    </row>
    <row r="113" spans="1:15" ht="24.75">
      <c r="A113" s="114">
        <v>106</v>
      </c>
      <c r="B113" s="7" t="s">
        <v>115</v>
      </c>
      <c r="C113" s="10" t="s">
        <v>7</v>
      </c>
      <c r="D113" s="18" t="s">
        <v>117</v>
      </c>
      <c r="O113"/>
    </row>
    <row r="114" spans="1:15" ht="24.75">
      <c r="A114" s="26">
        <v>107</v>
      </c>
      <c r="B114" s="33" t="s">
        <v>108</v>
      </c>
      <c r="C114" s="37" t="s">
        <v>7</v>
      </c>
      <c r="D114" s="117" t="s">
        <v>288</v>
      </c>
      <c r="O114"/>
    </row>
    <row r="115" spans="1:15">
      <c r="A115" s="114">
        <v>108</v>
      </c>
      <c r="B115" s="7" t="s">
        <v>110</v>
      </c>
      <c r="C115" s="10" t="s">
        <v>7</v>
      </c>
      <c r="D115" s="28" t="s">
        <v>287</v>
      </c>
      <c r="O115"/>
    </row>
    <row r="116" spans="1:15">
      <c r="A116" s="26">
        <v>109</v>
      </c>
      <c r="B116" s="7" t="s">
        <v>284</v>
      </c>
      <c r="C116" s="8" t="s">
        <v>5</v>
      </c>
      <c r="D116" s="82">
        <v>21.48</v>
      </c>
      <c r="O116"/>
    </row>
    <row r="117" spans="1:15" ht="26.25">
      <c r="A117" s="114">
        <v>110</v>
      </c>
      <c r="B117" s="7" t="s">
        <v>112</v>
      </c>
      <c r="C117" s="10" t="s">
        <v>7</v>
      </c>
      <c r="D117" s="30">
        <v>43831</v>
      </c>
      <c r="O117"/>
    </row>
    <row r="118" spans="1:15" ht="39" customHeight="1">
      <c r="A118" s="26">
        <v>111</v>
      </c>
      <c r="B118" s="118" t="s">
        <v>113</v>
      </c>
      <c r="C118" s="17" t="s">
        <v>7</v>
      </c>
      <c r="D118" s="84" t="s">
        <v>298</v>
      </c>
      <c r="O118"/>
    </row>
    <row r="119" spans="1:15">
      <c r="A119" s="114">
        <v>112</v>
      </c>
      <c r="B119" s="7" t="s">
        <v>114</v>
      </c>
      <c r="C119" s="10" t="s">
        <v>7</v>
      </c>
      <c r="D119" s="82" t="s">
        <v>133</v>
      </c>
      <c r="O119"/>
    </row>
    <row r="120" spans="1:15" ht="24.75">
      <c r="A120" s="26">
        <v>113</v>
      </c>
      <c r="B120" s="7" t="s">
        <v>115</v>
      </c>
      <c r="C120" s="10" t="s">
        <v>7</v>
      </c>
      <c r="D120" s="18" t="s">
        <v>117</v>
      </c>
      <c r="O120"/>
    </row>
    <row r="121" spans="1:15" ht="24.75">
      <c r="A121" s="114">
        <v>114</v>
      </c>
      <c r="B121" s="33" t="s">
        <v>108</v>
      </c>
      <c r="C121" s="37" t="s">
        <v>7</v>
      </c>
      <c r="D121" s="117" t="s">
        <v>289</v>
      </c>
      <c r="O121"/>
    </row>
    <row r="122" spans="1:15">
      <c r="A122" s="26">
        <v>115</v>
      </c>
      <c r="B122" s="7" t="s">
        <v>110</v>
      </c>
      <c r="C122" s="10" t="s">
        <v>7</v>
      </c>
      <c r="D122" s="28" t="s">
        <v>287</v>
      </c>
      <c r="O122"/>
    </row>
    <row r="123" spans="1:15">
      <c r="A123" s="114">
        <v>116</v>
      </c>
      <c r="B123" s="7" t="s">
        <v>284</v>
      </c>
      <c r="C123" s="8" t="s">
        <v>5</v>
      </c>
      <c r="D123" s="82">
        <v>11.8</v>
      </c>
      <c r="O123"/>
    </row>
    <row r="124" spans="1:15" ht="26.25">
      <c r="A124" s="26">
        <v>117</v>
      </c>
      <c r="B124" s="7" t="s">
        <v>112</v>
      </c>
      <c r="C124" s="10" t="s">
        <v>7</v>
      </c>
      <c r="D124" s="30">
        <v>43831</v>
      </c>
      <c r="O124"/>
    </row>
    <row r="125" spans="1:15" ht="39" customHeight="1">
      <c r="A125" s="114">
        <v>118</v>
      </c>
      <c r="B125" s="118" t="s">
        <v>113</v>
      </c>
      <c r="C125" s="17" t="s">
        <v>7</v>
      </c>
      <c r="D125" s="84" t="s">
        <v>298</v>
      </c>
      <c r="O125"/>
    </row>
    <row r="126" spans="1:15">
      <c r="A126" s="26">
        <v>119</v>
      </c>
      <c r="B126" s="7" t="s">
        <v>114</v>
      </c>
      <c r="C126" s="10" t="s">
        <v>7</v>
      </c>
      <c r="D126" s="82" t="s">
        <v>133</v>
      </c>
      <c r="O126"/>
    </row>
    <row r="127" spans="1:15" ht="24.75">
      <c r="A127" s="114">
        <v>120</v>
      </c>
      <c r="B127" s="7" t="s">
        <v>115</v>
      </c>
      <c r="C127" s="10" t="s">
        <v>7</v>
      </c>
      <c r="D127" s="18" t="s">
        <v>117</v>
      </c>
      <c r="O127"/>
    </row>
  </sheetData>
  <mergeCells count="6">
    <mergeCell ref="A6:D6"/>
    <mergeCell ref="A5:D5"/>
    <mergeCell ref="A1:D1"/>
    <mergeCell ref="A2:D2"/>
    <mergeCell ref="A3:D3"/>
    <mergeCell ref="A4:D4"/>
  </mergeCells>
  <pageMargins left="0.70866141732283472" right="0.31496062992125984" top="0.35433070866141736" bottom="0.35433070866141736" header="0.31496062992125984" footer="0.31496062992125984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L91"/>
  <sheetViews>
    <sheetView topLeftCell="A52" zoomScale="120" zoomScaleNormal="120" workbookViewId="0">
      <selection activeCell="G72" sqref="G72"/>
    </sheetView>
  </sheetViews>
  <sheetFormatPr defaultRowHeight="15"/>
  <cols>
    <col min="1" max="1" width="4.85546875" style="1" customWidth="1"/>
    <col min="2" max="2" width="36.85546875" style="1" customWidth="1"/>
    <col min="3" max="3" width="6" style="1" customWidth="1"/>
    <col min="4" max="4" width="38.85546875" style="2" customWidth="1"/>
    <col min="5" max="12" width="9.140625" style="1"/>
  </cols>
  <sheetData>
    <row r="1" spans="1:5" ht="15" customHeight="1">
      <c r="A1" s="130" t="s">
        <v>47</v>
      </c>
      <c r="B1" s="130"/>
      <c r="C1" s="130"/>
      <c r="D1" s="130"/>
      <c r="E1" s="96"/>
    </row>
    <row r="2" spans="1:5" ht="15" customHeight="1">
      <c r="A2" s="130" t="s">
        <v>8</v>
      </c>
      <c r="B2" s="130"/>
      <c r="C2" s="130"/>
      <c r="D2" s="130"/>
      <c r="E2" s="96"/>
    </row>
    <row r="3" spans="1:5" ht="15" customHeight="1">
      <c r="A3" s="130" t="s">
        <v>4</v>
      </c>
      <c r="B3" s="130"/>
      <c r="C3" s="130"/>
      <c r="D3" s="130"/>
      <c r="E3" s="96"/>
    </row>
    <row r="4" spans="1:5" s="1" customFormat="1" ht="9.75" customHeight="1">
      <c r="A4" s="146"/>
      <c r="B4" s="146"/>
      <c r="C4" s="146"/>
      <c r="D4" s="146"/>
      <c r="E4" s="12"/>
    </row>
    <row r="5" spans="1:5" s="1" customFormat="1" ht="12.75" customHeight="1">
      <c r="A5" s="135" t="s">
        <v>140</v>
      </c>
      <c r="B5" s="135"/>
      <c r="C5" s="135"/>
      <c r="D5" s="135"/>
      <c r="E5" s="12"/>
    </row>
    <row r="6" spans="1:5" s="1" customFormat="1" ht="16.5" customHeight="1">
      <c r="A6" s="151" t="s">
        <v>141</v>
      </c>
      <c r="B6" s="152"/>
      <c r="C6" s="152"/>
      <c r="D6" s="153"/>
      <c r="E6" s="12"/>
    </row>
    <row r="7" spans="1:5" s="1" customFormat="1" ht="22.5">
      <c r="A7" s="3" t="s">
        <v>0</v>
      </c>
      <c r="B7" s="5" t="s">
        <v>1</v>
      </c>
      <c r="C7" s="5" t="s">
        <v>2</v>
      </c>
      <c r="D7" s="6" t="s">
        <v>3</v>
      </c>
      <c r="E7" s="12"/>
    </row>
    <row r="8" spans="1:5" s="1" customFormat="1" ht="12.75">
      <c r="A8" s="103">
        <v>1</v>
      </c>
      <c r="B8" s="101" t="s">
        <v>41</v>
      </c>
      <c r="C8" s="102" t="s">
        <v>7</v>
      </c>
      <c r="D8" s="19">
        <v>43875</v>
      </c>
      <c r="E8" s="12"/>
    </row>
    <row r="9" spans="1:5" s="1" customFormat="1" ht="14.25" customHeight="1">
      <c r="A9" s="26">
        <v>2</v>
      </c>
      <c r="B9" s="33" t="s">
        <v>142</v>
      </c>
      <c r="C9" s="102" t="s">
        <v>7</v>
      </c>
      <c r="D9" s="119" t="s">
        <v>155</v>
      </c>
      <c r="E9" s="12"/>
    </row>
    <row r="10" spans="1:5" s="1" customFormat="1" ht="12.75">
      <c r="A10" s="103">
        <v>3</v>
      </c>
      <c r="B10" s="27" t="s">
        <v>143</v>
      </c>
      <c r="C10" s="28" t="s">
        <v>7</v>
      </c>
      <c r="D10" s="18" t="s">
        <v>264</v>
      </c>
      <c r="E10" s="12"/>
    </row>
    <row r="11" spans="1:5" s="1" customFormat="1" ht="12.75">
      <c r="A11" s="26">
        <v>4</v>
      </c>
      <c r="B11" s="27" t="s">
        <v>72</v>
      </c>
      <c r="C11" s="28" t="s">
        <v>7</v>
      </c>
      <c r="D11" s="18" t="s">
        <v>79</v>
      </c>
      <c r="E11" s="12"/>
    </row>
    <row r="12" spans="1:5" s="1" customFormat="1" ht="12.75">
      <c r="A12" s="103">
        <v>5</v>
      </c>
      <c r="B12" s="27" t="s">
        <v>145</v>
      </c>
      <c r="C12" s="18" t="s">
        <v>5</v>
      </c>
      <c r="D12" s="18" t="s">
        <v>299</v>
      </c>
      <c r="E12" s="12"/>
    </row>
    <row r="13" spans="1:5" s="1" customFormat="1" ht="24">
      <c r="A13" s="26">
        <v>6</v>
      </c>
      <c r="B13" s="27" t="s">
        <v>146</v>
      </c>
      <c r="C13" s="28" t="s">
        <v>7</v>
      </c>
      <c r="D13" s="18" t="s">
        <v>153</v>
      </c>
      <c r="E13" s="12"/>
    </row>
    <row r="14" spans="1:5" s="1" customFormat="1" ht="24">
      <c r="A14" s="103">
        <v>7</v>
      </c>
      <c r="B14" s="27" t="s">
        <v>147</v>
      </c>
      <c r="C14" s="28" t="s">
        <v>7</v>
      </c>
      <c r="D14" s="18" t="s">
        <v>265</v>
      </c>
      <c r="E14" s="12"/>
    </row>
    <row r="15" spans="1:5" s="1" customFormat="1" ht="25.5" customHeight="1">
      <c r="A15" s="26">
        <v>8</v>
      </c>
      <c r="B15" s="27" t="s">
        <v>148</v>
      </c>
      <c r="C15" s="28" t="s">
        <v>7</v>
      </c>
      <c r="D15" s="84" t="s">
        <v>300</v>
      </c>
      <c r="E15" s="12"/>
    </row>
    <row r="16" spans="1:5" s="1" customFormat="1" ht="14.25" customHeight="1">
      <c r="A16" s="103">
        <v>9</v>
      </c>
      <c r="B16" s="42" t="s">
        <v>149</v>
      </c>
      <c r="C16" s="43" t="s">
        <v>7</v>
      </c>
      <c r="D16" s="30">
        <v>43831</v>
      </c>
      <c r="E16" s="12"/>
    </row>
    <row r="17" spans="1:5" s="1" customFormat="1" ht="24">
      <c r="A17" s="26">
        <v>10</v>
      </c>
      <c r="B17" s="27" t="s">
        <v>150</v>
      </c>
      <c r="C17" s="28" t="s">
        <v>7</v>
      </c>
      <c r="D17" s="45">
        <v>3.0700000000000002E-2</v>
      </c>
      <c r="E17" s="12"/>
    </row>
    <row r="18" spans="1:5" s="1" customFormat="1" ht="24.75" customHeight="1">
      <c r="A18" s="103">
        <v>11</v>
      </c>
      <c r="B18" s="101" t="s">
        <v>151</v>
      </c>
      <c r="C18" s="102" t="s">
        <v>7</v>
      </c>
      <c r="D18" s="45">
        <v>3.0700000000000002E-2</v>
      </c>
      <c r="E18" s="12"/>
    </row>
    <row r="19" spans="1:5" ht="24" customHeight="1">
      <c r="A19" s="150" t="s">
        <v>152</v>
      </c>
      <c r="B19" s="150"/>
      <c r="C19" s="150"/>
      <c r="D19" s="150"/>
    </row>
    <row r="20" spans="1:5" ht="51.75" customHeight="1">
      <c r="A20" s="26">
        <v>12</v>
      </c>
      <c r="B20" s="42" t="s">
        <v>152</v>
      </c>
      <c r="C20" s="28" t="s">
        <v>7</v>
      </c>
      <c r="D20" s="85" t="s">
        <v>266</v>
      </c>
      <c r="E20" s="44"/>
    </row>
    <row r="21" spans="1:5" ht="10.5" customHeight="1">
      <c r="A21" s="162"/>
      <c r="B21" s="163"/>
      <c r="C21" s="163"/>
      <c r="D21" s="164"/>
      <c r="E21" s="44"/>
    </row>
    <row r="22" spans="1:5">
      <c r="A22" s="26">
        <v>13</v>
      </c>
      <c r="B22" s="33" t="s">
        <v>142</v>
      </c>
      <c r="C22" s="102" t="s">
        <v>7</v>
      </c>
      <c r="D22" s="119" t="s">
        <v>154</v>
      </c>
    </row>
    <row r="23" spans="1:5" ht="16.5" customHeight="1">
      <c r="A23" s="103">
        <v>14</v>
      </c>
      <c r="B23" s="27" t="s">
        <v>143</v>
      </c>
      <c r="C23" s="28" t="s">
        <v>7</v>
      </c>
      <c r="D23" s="18" t="s">
        <v>267</v>
      </c>
    </row>
    <row r="24" spans="1:5" ht="13.5" customHeight="1">
      <c r="A24" s="158">
        <v>15</v>
      </c>
      <c r="B24" s="154" t="s">
        <v>72</v>
      </c>
      <c r="C24" s="156" t="s">
        <v>7</v>
      </c>
      <c r="D24" s="46" t="s">
        <v>156</v>
      </c>
    </row>
    <row r="25" spans="1:5" ht="14.25" customHeight="1">
      <c r="A25" s="159"/>
      <c r="B25" s="155"/>
      <c r="C25" s="157"/>
      <c r="D25" s="47" t="s">
        <v>157</v>
      </c>
    </row>
    <row r="26" spans="1:5" ht="13.5" customHeight="1">
      <c r="A26" s="158">
        <v>16</v>
      </c>
      <c r="B26" s="154" t="s">
        <v>145</v>
      </c>
      <c r="C26" s="160" t="s">
        <v>5</v>
      </c>
      <c r="D26" s="46" t="s">
        <v>301</v>
      </c>
    </row>
    <row r="27" spans="1:5" ht="13.5" customHeight="1">
      <c r="A27" s="159"/>
      <c r="B27" s="155"/>
      <c r="C27" s="161"/>
      <c r="D27" s="47" t="s">
        <v>302</v>
      </c>
    </row>
    <row r="28" spans="1:5" ht="24.75">
      <c r="A28" s="26">
        <v>17</v>
      </c>
      <c r="B28" s="27" t="s">
        <v>146</v>
      </c>
      <c r="C28" s="28" t="s">
        <v>7</v>
      </c>
      <c r="D28" s="18" t="s">
        <v>153</v>
      </c>
    </row>
    <row r="29" spans="1:5" ht="27.75" customHeight="1">
      <c r="A29" s="103">
        <v>18</v>
      </c>
      <c r="B29" s="27" t="s">
        <v>147</v>
      </c>
      <c r="C29" s="28" t="s">
        <v>7</v>
      </c>
      <c r="D29" s="18" t="s">
        <v>265</v>
      </c>
    </row>
    <row r="30" spans="1:5" ht="36.75">
      <c r="A30" s="26">
        <v>19</v>
      </c>
      <c r="B30" s="27" t="s">
        <v>148</v>
      </c>
      <c r="C30" s="28" t="s">
        <v>7</v>
      </c>
      <c r="D30" s="84" t="s">
        <v>300</v>
      </c>
    </row>
    <row r="31" spans="1:5" ht="12.75" customHeight="1">
      <c r="A31" s="103">
        <v>20</v>
      </c>
      <c r="B31" s="42" t="s">
        <v>149</v>
      </c>
      <c r="C31" s="43" t="s">
        <v>7</v>
      </c>
      <c r="D31" s="30">
        <v>43282</v>
      </c>
    </row>
    <row r="32" spans="1:5" ht="14.25" customHeight="1">
      <c r="A32" s="158">
        <v>21</v>
      </c>
      <c r="B32" s="154" t="s">
        <v>150</v>
      </c>
      <c r="C32" s="156" t="s">
        <v>7</v>
      </c>
      <c r="D32" s="171" t="s">
        <v>303</v>
      </c>
    </row>
    <row r="33" spans="1:4" ht="13.5" customHeight="1">
      <c r="A33" s="159"/>
      <c r="B33" s="155"/>
      <c r="C33" s="157"/>
      <c r="D33" s="172"/>
    </row>
    <row r="34" spans="1:4" ht="13.5" customHeight="1">
      <c r="A34" s="158">
        <v>22</v>
      </c>
      <c r="B34" s="154" t="s">
        <v>151</v>
      </c>
      <c r="C34" s="156" t="s">
        <v>7</v>
      </c>
      <c r="D34" s="168" t="s">
        <v>304</v>
      </c>
    </row>
    <row r="35" spans="1:4" ht="45.75" customHeight="1">
      <c r="A35" s="159"/>
      <c r="B35" s="155"/>
      <c r="C35" s="157"/>
      <c r="D35" s="173"/>
    </row>
    <row r="36" spans="1:4" ht="28.5" customHeight="1">
      <c r="A36" s="150" t="s">
        <v>152</v>
      </c>
      <c r="B36" s="150"/>
      <c r="C36" s="150"/>
      <c r="D36" s="150"/>
    </row>
    <row r="37" spans="1:4" ht="52.5" customHeight="1">
      <c r="A37" s="26">
        <v>23</v>
      </c>
      <c r="B37" s="42" t="s">
        <v>152</v>
      </c>
      <c r="C37" s="28" t="s">
        <v>7</v>
      </c>
      <c r="D37" s="18" t="s">
        <v>318</v>
      </c>
    </row>
    <row r="38" spans="1:4" ht="9.75" customHeight="1">
      <c r="A38" s="162"/>
      <c r="B38" s="163"/>
      <c r="C38" s="163"/>
      <c r="D38" s="164"/>
    </row>
    <row r="39" spans="1:4">
      <c r="A39" s="26">
        <v>24</v>
      </c>
      <c r="B39" s="33" t="s">
        <v>142</v>
      </c>
      <c r="C39" s="102" t="s">
        <v>7</v>
      </c>
      <c r="D39" s="119" t="s">
        <v>158</v>
      </c>
    </row>
    <row r="40" spans="1:4">
      <c r="A40" s="103">
        <v>25</v>
      </c>
      <c r="B40" s="27" t="s">
        <v>143</v>
      </c>
      <c r="C40" s="28" t="s">
        <v>7</v>
      </c>
      <c r="D40" s="18" t="s">
        <v>144</v>
      </c>
    </row>
    <row r="41" spans="1:4">
      <c r="A41" s="26">
        <v>26</v>
      </c>
      <c r="B41" s="48" t="s">
        <v>72</v>
      </c>
      <c r="C41" s="102" t="s">
        <v>7</v>
      </c>
      <c r="D41" s="18" t="s">
        <v>159</v>
      </c>
    </row>
    <row r="42" spans="1:4">
      <c r="A42" s="103">
        <v>27</v>
      </c>
      <c r="B42" s="48" t="s">
        <v>145</v>
      </c>
      <c r="C42" s="104" t="s">
        <v>5</v>
      </c>
      <c r="D42" s="18" t="s">
        <v>305</v>
      </c>
    </row>
    <row r="43" spans="1:4" ht="24.75">
      <c r="A43" s="26">
        <v>28</v>
      </c>
      <c r="B43" s="27" t="s">
        <v>146</v>
      </c>
      <c r="C43" s="28" t="s">
        <v>7</v>
      </c>
      <c r="D43" s="18" t="s">
        <v>160</v>
      </c>
    </row>
    <row r="44" spans="1:4" ht="24.75">
      <c r="A44" s="103">
        <v>29</v>
      </c>
      <c r="B44" s="27" t="s">
        <v>147</v>
      </c>
      <c r="C44" s="28" t="s">
        <v>7</v>
      </c>
      <c r="D44" s="18" t="s">
        <v>163</v>
      </c>
    </row>
    <row r="45" spans="1:4" ht="36.75">
      <c r="A45" s="26">
        <v>30</v>
      </c>
      <c r="B45" s="27" t="s">
        <v>148</v>
      </c>
      <c r="C45" s="28" t="s">
        <v>7</v>
      </c>
      <c r="D45" s="84" t="s">
        <v>298</v>
      </c>
    </row>
    <row r="46" spans="1:4">
      <c r="A46" s="103">
        <v>31</v>
      </c>
      <c r="B46" s="42" t="s">
        <v>149</v>
      </c>
      <c r="C46" s="43" t="s">
        <v>7</v>
      </c>
      <c r="D46" s="30">
        <v>43831</v>
      </c>
    </row>
    <row r="47" spans="1:4" ht="26.25" customHeight="1">
      <c r="A47" s="26">
        <v>32</v>
      </c>
      <c r="B47" s="48" t="s">
        <v>150</v>
      </c>
      <c r="C47" s="102" t="s">
        <v>7</v>
      </c>
      <c r="D47" s="18">
        <v>4.8499999999999996</v>
      </c>
    </row>
    <row r="48" spans="1:4" ht="23.25" customHeight="1">
      <c r="A48" s="103">
        <v>33</v>
      </c>
      <c r="B48" s="48" t="s">
        <v>151</v>
      </c>
      <c r="C48" s="102" t="s">
        <v>7</v>
      </c>
      <c r="D48" s="49" t="s">
        <v>304</v>
      </c>
    </row>
    <row r="49" spans="1:4" ht="30" customHeight="1">
      <c r="A49" s="150" t="s">
        <v>152</v>
      </c>
      <c r="B49" s="150"/>
      <c r="C49" s="150"/>
      <c r="D49" s="150"/>
    </row>
    <row r="50" spans="1:4" ht="48.75">
      <c r="A50" s="26">
        <v>34</v>
      </c>
      <c r="B50" s="42" t="s">
        <v>152</v>
      </c>
      <c r="C50" s="28" t="s">
        <v>7</v>
      </c>
      <c r="D50" s="18" t="s">
        <v>318</v>
      </c>
    </row>
    <row r="51" spans="1:4" ht="9.75" customHeight="1">
      <c r="A51" s="163"/>
      <c r="B51" s="163"/>
      <c r="C51" s="163"/>
      <c r="D51" s="163"/>
    </row>
    <row r="52" spans="1:4">
      <c r="A52" s="26">
        <v>35</v>
      </c>
      <c r="B52" s="33" t="s">
        <v>142</v>
      </c>
      <c r="C52" s="102" t="s">
        <v>7</v>
      </c>
      <c r="D52" s="119" t="s">
        <v>161</v>
      </c>
    </row>
    <row r="53" spans="1:4">
      <c r="A53" s="103">
        <v>36</v>
      </c>
      <c r="B53" s="27" t="s">
        <v>143</v>
      </c>
      <c r="C53" s="28" t="s">
        <v>7</v>
      </c>
      <c r="D53" s="18" t="s">
        <v>144</v>
      </c>
    </row>
    <row r="54" spans="1:4">
      <c r="A54" s="26">
        <v>37</v>
      </c>
      <c r="B54" s="48" t="s">
        <v>72</v>
      </c>
      <c r="C54" s="102" t="s">
        <v>7</v>
      </c>
      <c r="D54" s="18" t="s">
        <v>159</v>
      </c>
    </row>
    <row r="55" spans="1:4">
      <c r="A55" s="103">
        <v>38</v>
      </c>
      <c r="B55" s="48" t="s">
        <v>145</v>
      </c>
      <c r="C55" s="104" t="s">
        <v>5</v>
      </c>
      <c r="D55" s="18" t="s">
        <v>306</v>
      </c>
    </row>
    <row r="56" spans="1:4" ht="24.75">
      <c r="A56" s="26">
        <v>39</v>
      </c>
      <c r="B56" s="27" t="s">
        <v>146</v>
      </c>
      <c r="C56" s="28" t="s">
        <v>7</v>
      </c>
      <c r="D56" s="18" t="s">
        <v>160</v>
      </c>
    </row>
    <row r="57" spans="1:4" ht="24.75">
      <c r="A57" s="103">
        <v>40</v>
      </c>
      <c r="B57" s="27" t="s">
        <v>147</v>
      </c>
      <c r="C57" s="28" t="s">
        <v>7</v>
      </c>
      <c r="D57" s="18" t="s">
        <v>242</v>
      </c>
    </row>
    <row r="58" spans="1:4" ht="36.75">
      <c r="A58" s="26">
        <v>41</v>
      </c>
      <c r="B58" s="27" t="s">
        <v>148</v>
      </c>
      <c r="C58" s="28" t="s">
        <v>7</v>
      </c>
      <c r="D58" s="84" t="s">
        <v>298</v>
      </c>
    </row>
    <row r="59" spans="1:4">
      <c r="A59" s="103">
        <v>42</v>
      </c>
      <c r="B59" s="42" t="s">
        <v>149</v>
      </c>
      <c r="C59" s="43" t="s">
        <v>7</v>
      </c>
      <c r="D59" s="30">
        <v>43831</v>
      </c>
    </row>
    <row r="60" spans="1:4" ht="24.75">
      <c r="A60" s="26">
        <v>43</v>
      </c>
      <c r="B60" s="48" t="s">
        <v>150</v>
      </c>
      <c r="C60" s="102" t="s">
        <v>7</v>
      </c>
      <c r="D60" s="18">
        <v>8.86</v>
      </c>
    </row>
    <row r="61" spans="1:4" ht="60.75">
      <c r="A61" s="103">
        <v>44</v>
      </c>
      <c r="B61" s="48" t="s">
        <v>151</v>
      </c>
      <c r="C61" s="102" t="s">
        <v>7</v>
      </c>
      <c r="D61" s="49" t="s">
        <v>304</v>
      </c>
    </row>
    <row r="62" spans="1:4" ht="27.75" customHeight="1">
      <c r="A62" s="150" t="s">
        <v>152</v>
      </c>
      <c r="B62" s="150"/>
      <c r="C62" s="150"/>
      <c r="D62" s="150"/>
    </row>
    <row r="63" spans="1:4" ht="39.75" customHeight="1">
      <c r="A63" s="26">
        <v>45</v>
      </c>
      <c r="B63" s="42" t="s">
        <v>152</v>
      </c>
      <c r="C63" s="28" t="s">
        <v>7</v>
      </c>
      <c r="D63" s="18" t="s">
        <v>318</v>
      </c>
    </row>
    <row r="64" spans="1:4" ht="12" customHeight="1">
      <c r="A64" s="163"/>
      <c r="B64" s="163"/>
      <c r="C64" s="163"/>
      <c r="D64" s="163"/>
    </row>
    <row r="65" spans="1:12">
      <c r="A65" s="26">
        <v>46</v>
      </c>
      <c r="B65" s="33" t="s">
        <v>142</v>
      </c>
      <c r="C65" s="102" t="s">
        <v>7</v>
      </c>
      <c r="D65" s="119" t="s">
        <v>162</v>
      </c>
    </row>
    <row r="66" spans="1:12">
      <c r="A66" s="103">
        <v>47</v>
      </c>
      <c r="B66" s="27" t="s">
        <v>143</v>
      </c>
      <c r="C66" s="28" t="s">
        <v>7</v>
      </c>
      <c r="D66" s="18" t="s">
        <v>267</v>
      </c>
    </row>
    <row r="67" spans="1:12">
      <c r="A67" s="103">
        <v>48</v>
      </c>
      <c r="B67" s="48" t="s">
        <v>72</v>
      </c>
      <c r="C67" s="102" t="s">
        <v>7</v>
      </c>
      <c r="D67" s="18" t="s">
        <v>94</v>
      </c>
    </row>
    <row r="68" spans="1:12">
      <c r="A68" s="165">
        <v>49</v>
      </c>
      <c r="B68" s="165" t="s">
        <v>145</v>
      </c>
      <c r="C68" s="168" t="s">
        <v>5</v>
      </c>
      <c r="D68" s="18" t="s">
        <v>307</v>
      </c>
    </row>
    <row r="69" spans="1:12">
      <c r="A69" s="166"/>
      <c r="B69" s="166"/>
      <c r="C69" s="169"/>
      <c r="D69" s="18" t="s">
        <v>268</v>
      </c>
    </row>
    <row r="70" spans="1:12">
      <c r="A70" s="166"/>
      <c r="B70" s="166"/>
      <c r="C70" s="169"/>
      <c r="D70" s="18" t="s">
        <v>308</v>
      </c>
    </row>
    <row r="71" spans="1:12">
      <c r="A71" s="167"/>
      <c r="B71" s="167"/>
      <c r="C71" s="170"/>
      <c r="D71" s="18" t="s">
        <v>309</v>
      </c>
    </row>
    <row r="72" spans="1:12" ht="24.75">
      <c r="A72" s="26">
        <v>50</v>
      </c>
      <c r="B72" s="27" t="s">
        <v>146</v>
      </c>
      <c r="C72" s="28" t="s">
        <v>7</v>
      </c>
      <c r="D72" s="18" t="s">
        <v>310</v>
      </c>
    </row>
    <row r="73" spans="1:12" ht="24.75">
      <c r="A73" s="103">
        <v>51</v>
      </c>
      <c r="B73" s="27" t="s">
        <v>147</v>
      </c>
      <c r="C73" s="28" t="s">
        <v>7</v>
      </c>
      <c r="D73" s="28" t="s">
        <v>7</v>
      </c>
    </row>
    <row r="74" spans="1:12" ht="36.75">
      <c r="A74" s="26">
        <v>52</v>
      </c>
      <c r="B74" s="27" t="s">
        <v>148</v>
      </c>
      <c r="C74" s="28" t="s">
        <v>7</v>
      </c>
      <c r="D74" s="82" t="s">
        <v>295</v>
      </c>
    </row>
    <row r="75" spans="1:12">
      <c r="A75" s="103">
        <v>53</v>
      </c>
      <c r="B75" s="42" t="s">
        <v>149</v>
      </c>
      <c r="C75" s="43" t="s">
        <v>7</v>
      </c>
      <c r="D75" s="30">
        <v>43831</v>
      </c>
    </row>
    <row r="76" spans="1:12" ht="36.75">
      <c r="A76" s="103">
        <v>54</v>
      </c>
      <c r="B76" s="48" t="s">
        <v>150</v>
      </c>
      <c r="C76" s="102" t="s">
        <v>7</v>
      </c>
      <c r="D76" s="18" t="s">
        <v>269</v>
      </c>
    </row>
    <row r="77" spans="1:12" ht="24.75">
      <c r="A77" s="113">
        <v>55</v>
      </c>
      <c r="B77" s="48" t="s">
        <v>280</v>
      </c>
      <c r="C77" s="112" t="s">
        <v>7</v>
      </c>
      <c r="D77" s="82">
        <v>1.96</v>
      </c>
      <c r="L77"/>
    </row>
    <row r="78" spans="1:12" ht="27.75" customHeight="1">
      <c r="A78" s="150" t="s">
        <v>152</v>
      </c>
      <c r="B78" s="150"/>
      <c r="C78" s="150"/>
      <c r="D78" s="150"/>
      <c r="L78"/>
    </row>
    <row r="79" spans="1:12" ht="48.75">
      <c r="A79" s="26">
        <v>56</v>
      </c>
      <c r="B79" s="42" t="s">
        <v>152</v>
      </c>
      <c r="C79" s="28" t="s">
        <v>7</v>
      </c>
      <c r="D79" s="86" t="s">
        <v>281</v>
      </c>
      <c r="L79"/>
    </row>
    <row r="80" spans="1:12" ht="24.75">
      <c r="A80" s="26">
        <v>57</v>
      </c>
      <c r="B80" s="33" t="s">
        <v>142</v>
      </c>
      <c r="C80" s="120" t="s">
        <v>7</v>
      </c>
      <c r="D80" s="122" t="s">
        <v>311</v>
      </c>
      <c r="L80"/>
    </row>
    <row r="81" spans="1:12">
      <c r="A81" s="26">
        <v>58</v>
      </c>
      <c r="B81" s="27" t="s">
        <v>143</v>
      </c>
      <c r="C81" s="28" t="s">
        <v>7</v>
      </c>
      <c r="D81" s="123" t="s">
        <v>267</v>
      </c>
      <c r="L81"/>
    </row>
    <row r="82" spans="1:12">
      <c r="A82" s="26">
        <v>59</v>
      </c>
      <c r="B82" s="48" t="s">
        <v>72</v>
      </c>
      <c r="C82" s="120" t="s">
        <v>7</v>
      </c>
      <c r="D82" s="123" t="s">
        <v>287</v>
      </c>
      <c r="L82"/>
    </row>
    <row r="83" spans="1:12">
      <c r="A83" s="26">
        <v>60</v>
      </c>
      <c r="B83" s="124" t="s">
        <v>145</v>
      </c>
      <c r="C83" s="121" t="s">
        <v>5</v>
      </c>
      <c r="D83" s="123">
        <v>695.23</v>
      </c>
      <c r="L83"/>
    </row>
    <row r="84" spans="1:12" ht="24.75">
      <c r="A84" s="26">
        <v>61</v>
      </c>
      <c r="B84" s="27" t="s">
        <v>146</v>
      </c>
      <c r="C84" s="28" t="s">
        <v>7</v>
      </c>
      <c r="D84" s="123" t="s">
        <v>312</v>
      </c>
      <c r="L84"/>
    </row>
    <row r="85" spans="1:12" ht="24.75">
      <c r="A85" s="26">
        <v>62</v>
      </c>
      <c r="B85" s="27" t="s">
        <v>147</v>
      </c>
      <c r="C85" s="28" t="s">
        <v>7</v>
      </c>
      <c r="D85" s="125" t="s">
        <v>7</v>
      </c>
      <c r="L85"/>
    </row>
    <row r="86" spans="1:12" ht="36.75">
      <c r="A86" s="26">
        <v>63</v>
      </c>
      <c r="B86" s="27" t="s">
        <v>148</v>
      </c>
      <c r="C86" s="28" t="s">
        <v>7</v>
      </c>
      <c r="D86" s="126" t="s">
        <v>313</v>
      </c>
      <c r="L86"/>
    </row>
    <row r="87" spans="1:12">
      <c r="A87" s="26">
        <v>64</v>
      </c>
      <c r="B87" s="42" t="s">
        <v>149</v>
      </c>
      <c r="C87" s="43" t="s">
        <v>7</v>
      </c>
      <c r="D87" s="127">
        <v>43831</v>
      </c>
      <c r="L87"/>
    </row>
    <row r="88" spans="1:12" ht="24.75">
      <c r="A88" s="26">
        <v>65</v>
      </c>
      <c r="B88" s="48" t="s">
        <v>150</v>
      </c>
      <c r="C88" s="120" t="s">
        <v>7</v>
      </c>
      <c r="D88" s="128">
        <v>0.16900000000000001</v>
      </c>
      <c r="L88"/>
    </row>
    <row r="89" spans="1:12" ht="24.75">
      <c r="A89" s="26">
        <v>66</v>
      </c>
      <c r="B89" s="48" t="s">
        <v>280</v>
      </c>
      <c r="C89" s="120" t="s">
        <v>7</v>
      </c>
      <c r="D89" s="129" t="s">
        <v>314</v>
      </c>
      <c r="L89"/>
    </row>
    <row r="90" spans="1:12" ht="30.75" customHeight="1">
      <c r="A90" s="150" t="s">
        <v>152</v>
      </c>
      <c r="B90" s="150"/>
      <c r="C90" s="150"/>
      <c r="D90" s="150"/>
      <c r="L90"/>
    </row>
    <row r="91" spans="1:12" ht="48.75">
      <c r="A91" s="26">
        <v>67</v>
      </c>
      <c r="B91" s="42" t="s">
        <v>152</v>
      </c>
      <c r="C91" s="28" t="s">
        <v>7</v>
      </c>
      <c r="D91" s="86" t="s">
        <v>315</v>
      </c>
      <c r="L91"/>
    </row>
  </sheetData>
  <mergeCells count="33">
    <mergeCell ref="D32:D33"/>
    <mergeCell ref="D34:D35"/>
    <mergeCell ref="B32:B33"/>
    <mergeCell ref="C32:C33"/>
    <mergeCell ref="A34:A35"/>
    <mergeCell ref="B34:B35"/>
    <mergeCell ref="C34:C35"/>
    <mergeCell ref="A78:D78"/>
    <mergeCell ref="A64:D64"/>
    <mergeCell ref="A68:A71"/>
    <mergeCell ref="B68:B71"/>
    <mergeCell ref="C68:C71"/>
    <mergeCell ref="A1:D1"/>
    <mergeCell ref="A2:D2"/>
    <mergeCell ref="A3:D3"/>
    <mergeCell ref="A4:D4"/>
    <mergeCell ref="A21:D21"/>
    <mergeCell ref="A90:D90"/>
    <mergeCell ref="A19:D19"/>
    <mergeCell ref="A5:D5"/>
    <mergeCell ref="A6:D6"/>
    <mergeCell ref="B24:B25"/>
    <mergeCell ref="C24:C25"/>
    <mergeCell ref="A24:A25"/>
    <mergeCell ref="A26:A27"/>
    <mergeCell ref="B26:B27"/>
    <mergeCell ref="C26:C27"/>
    <mergeCell ref="A49:D49"/>
    <mergeCell ref="A38:D38"/>
    <mergeCell ref="A62:D62"/>
    <mergeCell ref="A51:D51"/>
    <mergeCell ref="A36:D36"/>
    <mergeCell ref="A32:A33"/>
  </mergeCells>
  <pageMargins left="0.70866141732283472" right="0.31496062992125984" top="0.35433070866141736" bottom="0.35433070866141736" header="0.31496062992125984" footer="0.31496062992125984"/>
  <pageSetup paperSize="9" orientation="portrait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P18"/>
  <sheetViews>
    <sheetView workbookViewId="0">
      <selection activeCell="I25" sqref="I25"/>
    </sheetView>
  </sheetViews>
  <sheetFormatPr defaultRowHeight="15"/>
  <cols>
    <col min="1" max="1" width="4.85546875" style="1" customWidth="1"/>
    <col min="2" max="2" width="36.85546875" style="1" customWidth="1"/>
    <col min="3" max="3" width="6" style="1" customWidth="1"/>
    <col min="4" max="4" width="38.85546875" style="2" customWidth="1"/>
    <col min="5" max="16" width="9.140625" style="1"/>
  </cols>
  <sheetData>
    <row r="1" spans="1:5" ht="15" customHeight="1">
      <c r="A1" s="130" t="s">
        <v>47</v>
      </c>
      <c r="B1" s="130"/>
      <c r="C1" s="130"/>
      <c r="D1" s="130"/>
      <c r="E1" s="96"/>
    </row>
    <row r="2" spans="1:5" ht="15" customHeight="1">
      <c r="A2" s="130" t="s">
        <v>8</v>
      </c>
      <c r="B2" s="130"/>
      <c r="C2" s="130"/>
      <c r="D2" s="130"/>
      <c r="E2" s="96"/>
    </row>
    <row r="3" spans="1:5" ht="15" customHeight="1">
      <c r="A3" s="130" t="s">
        <v>4</v>
      </c>
      <c r="B3" s="130"/>
      <c r="C3" s="130"/>
      <c r="D3" s="130"/>
      <c r="E3" s="96"/>
    </row>
    <row r="4" spans="1:5" s="1" customFormat="1" ht="9.75" customHeight="1">
      <c r="A4" s="146"/>
      <c r="B4" s="146"/>
      <c r="C4" s="146"/>
      <c r="D4" s="146"/>
      <c r="E4" s="12"/>
    </row>
    <row r="5" spans="1:5" s="1" customFormat="1" ht="12.75">
      <c r="A5" s="135" t="s">
        <v>164</v>
      </c>
      <c r="B5" s="135"/>
      <c r="C5" s="135"/>
      <c r="D5" s="135"/>
      <c r="E5" s="12"/>
    </row>
    <row r="6" spans="1:5" s="1" customFormat="1" ht="27.75" customHeight="1">
      <c r="A6" s="151" t="s">
        <v>165</v>
      </c>
      <c r="B6" s="152"/>
      <c r="C6" s="152"/>
      <c r="D6" s="153"/>
      <c r="E6" s="12"/>
    </row>
    <row r="7" spans="1:5" s="1" customFormat="1" ht="22.5">
      <c r="A7" s="3" t="s">
        <v>0</v>
      </c>
      <c r="B7" s="5" t="s">
        <v>1</v>
      </c>
      <c r="C7" s="5" t="s">
        <v>2</v>
      </c>
      <c r="D7" s="6" t="s">
        <v>3</v>
      </c>
      <c r="E7" s="12"/>
    </row>
    <row r="8" spans="1:5" s="1" customFormat="1" ht="12.75">
      <c r="A8" s="35">
        <v>1</v>
      </c>
      <c r="B8" s="36" t="s">
        <v>41</v>
      </c>
      <c r="C8" s="41" t="s">
        <v>7</v>
      </c>
      <c r="D8" s="19">
        <v>43875</v>
      </c>
      <c r="E8" s="12"/>
    </row>
    <row r="9" spans="1:5" s="1" customFormat="1" ht="17.25" customHeight="1">
      <c r="A9" s="26">
        <v>2</v>
      </c>
      <c r="B9" s="42" t="s">
        <v>166</v>
      </c>
      <c r="C9" s="41" t="s">
        <v>7</v>
      </c>
      <c r="D9" s="41" t="s">
        <v>7</v>
      </c>
      <c r="E9" s="12"/>
    </row>
    <row r="10" spans="1:5" s="1" customFormat="1" ht="12.75">
      <c r="A10" s="35">
        <v>3</v>
      </c>
      <c r="B10" s="27" t="s">
        <v>167</v>
      </c>
      <c r="C10" s="28" t="s">
        <v>7</v>
      </c>
      <c r="D10" s="28" t="s">
        <v>7</v>
      </c>
      <c r="E10" s="12"/>
    </row>
    <row r="11" spans="1:5" s="1" customFormat="1" ht="36">
      <c r="A11" s="26">
        <v>4</v>
      </c>
      <c r="B11" s="27" t="s">
        <v>168</v>
      </c>
      <c r="C11" s="18" t="s">
        <v>169</v>
      </c>
      <c r="D11" s="28">
        <v>0</v>
      </c>
      <c r="E11" s="12"/>
    </row>
    <row r="12" spans="1:5" s="1" customFormat="1" ht="27.75" customHeight="1">
      <c r="A12" s="174" t="s">
        <v>170</v>
      </c>
      <c r="B12" s="175"/>
      <c r="C12" s="175"/>
      <c r="D12" s="176"/>
      <c r="E12" s="12"/>
    </row>
    <row r="13" spans="1:5" s="1" customFormat="1" ht="12.75">
      <c r="A13" s="26">
        <v>6</v>
      </c>
      <c r="B13" s="27" t="s">
        <v>171</v>
      </c>
      <c r="C13" s="28" t="s">
        <v>7</v>
      </c>
      <c r="D13" s="28" t="s">
        <v>7</v>
      </c>
      <c r="E13" s="12"/>
    </row>
    <row r="14" spans="1:5" s="1" customFormat="1" ht="12.75">
      <c r="A14" s="35">
        <v>7</v>
      </c>
      <c r="B14" s="27" t="s">
        <v>172</v>
      </c>
      <c r="C14" s="28" t="s">
        <v>7</v>
      </c>
      <c r="D14" s="28" t="s">
        <v>7</v>
      </c>
      <c r="E14" s="12"/>
    </row>
    <row r="15" spans="1:5" s="1" customFormat="1" ht="13.5" customHeight="1">
      <c r="A15" s="26">
        <v>8</v>
      </c>
      <c r="B15" s="27" t="s">
        <v>173</v>
      </c>
      <c r="C15" s="28" t="s">
        <v>7</v>
      </c>
      <c r="D15" s="28" t="s">
        <v>7</v>
      </c>
      <c r="E15" s="12"/>
    </row>
    <row r="16" spans="1:5" s="1" customFormat="1" ht="14.25" customHeight="1">
      <c r="A16" s="35">
        <v>9</v>
      </c>
      <c r="B16" s="42" t="s">
        <v>174</v>
      </c>
      <c r="C16" s="43" t="s">
        <v>7</v>
      </c>
      <c r="D16" s="28" t="s">
        <v>7</v>
      </c>
      <c r="E16" s="12"/>
    </row>
    <row r="17" spans="1:5" s="1" customFormat="1" ht="12.75">
      <c r="A17" s="26">
        <v>10</v>
      </c>
      <c r="B17" s="27" t="s">
        <v>175</v>
      </c>
      <c r="C17" s="28" t="s">
        <v>5</v>
      </c>
      <c r="D17" s="45">
        <v>0</v>
      </c>
      <c r="E17" s="12"/>
    </row>
    <row r="18" spans="1:5" s="1" customFormat="1" ht="36.75" customHeight="1">
      <c r="A18" s="26">
        <v>11</v>
      </c>
      <c r="B18" s="27" t="s">
        <v>176</v>
      </c>
      <c r="C18" s="28" t="s">
        <v>7</v>
      </c>
      <c r="D18" s="50" t="s">
        <v>177</v>
      </c>
      <c r="E18" s="12"/>
    </row>
  </sheetData>
  <mergeCells count="7">
    <mergeCell ref="A12:D12"/>
    <mergeCell ref="A5:D5"/>
    <mergeCell ref="A6:D6"/>
    <mergeCell ref="A1:D1"/>
    <mergeCell ref="A2:D2"/>
    <mergeCell ref="A3:D3"/>
    <mergeCell ref="A4:D4"/>
  </mergeCells>
  <pageMargins left="0.70866141732283472" right="0.31496062992125984" top="0.35433070866141736" bottom="0.35433070866141736" header="0.31496062992125984" footer="0.31496062992125984"/>
  <pageSetup paperSize="9" orientation="portrait" horizontalDpi="180" verticalDpi="18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P13"/>
  <sheetViews>
    <sheetView workbookViewId="0">
      <selection activeCell="I13" sqref="I13"/>
    </sheetView>
  </sheetViews>
  <sheetFormatPr defaultRowHeight="15"/>
  <cols>
    <col min="1" max="1" width="4.85546875" style="1" customWidth="1"/>
    <col min="2" max="2" width="36.85546875" style="1" customWidth="1"/>
    <col min="3" max="3" width="6" style="1" customWidth="1"/>
    <col min="4" max="4" width="38.85546875" style="2" customWidth="1"/>
    <col min="5" max="16" width="9.140625" style="1"/>
  </cols>
  <sheetData>
    <row r="1" spans="1:5" ht="15" customHeight="1">
      <c r="A1" s="130" t="s">
        <v>47</v>
      </c>
      <c r="B1" s="130"/>
      <c r="C1" s="130"/>
      <c r="D1" s="130"/>
      <c r="E1" s="96"/>
    </row>
    <row r="2" spans="1:5" ht="15" customHeight="1">
      <c r="A2" s="130" t="s">
        <v>8</v>
      </c>
      <c r="B2" s="130"/>
      <c r="C2" s="130"/>
      <c r="D2" s="130"/>
      <c r="E2" s="96"/>
    </row>
    <row r="3" spans="1:5" ht="15" customHeight="1">
      <c r="A3" s="130" t="s">
        <v>4</v>
      </c>
      <c r="B3" s="130"/>
      <c r="C3" s="130"/>
      <c r="D3" s="130"/>
      <c r="E3" s="96"/>
    </row>
    <row r="4" spans="1:5" s="1" customFormat="1" ht="9.75" customHeight="1">
      <c r="A4" s="146"/>
      <c r="B4" s="146"/>
      <c r="C4" s="146"/>
      <c r="D4" s="146"/>
      <c r="E4" s="12"/>
    </row>
    <row r="5" spans="1:5" s="1" customFormat="1" ht="12.75">
      <c r="A5" s="135" t="s">
        <v>178</v>
      </c>
      <c r="B5" s="135"/>
      <c r="C5" s="135"/>
      <c r="D5" s="135"/>
      <c r="E5" s="12"/>
    </row>
    <row r="6" spans="1:5" s="1" customFormat="1" ht="20.25" customHeight="1">
      <c r="A6" s="151" t="s">
        <v>179</v>
      </c>
      <c r="B6" s="152"/>
      <c r="C6" s="152"/>
      <c r="D6" s="153"/>
      <c r="E6" s="12"/>
    </row>
    <row r="7" spans="1:5" s="1" customFormat="1" ht="22.5">
      <c r="A7" s="3" t="s">
        <v>0</v>
      </c>
      <c r="B7" s="5" t="s">
        <v>1</v>
      </c>
      <c r="C7" s="5" t="s">
        <v>2</v>
      </c>
      <c r="D7" s="6" t="s">
        <v>3</v>
      </c>
      <c r="E7" s="12"/>
    </row>
    <row r="8" spans="1:5" s="1" customFormat="1" ht="12.75">
      <c r="A8" s="35">
        <v>1</v>
      </c>
      <c r="B8" s="36" t="s">
        <v>41</v>
      </c>
      <c r="C8" s="41" t="s">
        <v>7</v>
      </c>
      <c r="D8" s="19">
        <v>43875</v>
      </c>
      <c r="E8" s="12"/>
    </row>
    <row r="9" spans="1:5" s="1" customFormat="1" ht="12.75">
      <c r="A9" s="177" t="s">
        <v>180</v>
      </c>
      <c r="B9" s="178"/>
      <c r="C9" s="178"/>
      <c r="D9" s="179"/>
      <c r="E9" s="12"/>
    </row>
    <row r="10" spans="1:5" s="1" customFormat="1" ht="36.75" customHeight="1">
      <c r="A10" s="26">
        <v>2</v>
      </c>
      <c r="B10" s="27" t="s">
        <v>181</v>
      </c>
      <c r="C10" s="41" t="s">
        <v>7</v>
      </c>
      <c r="D10" s="104" t="s">
        <v>276</v>
      </c>
      <c r="E10" s="12"/>
    </row>
    <row r="11" spans="1:5" s="1" customFormat="1" ht="48">
      <c r="A11" s="35">
        <v>3</v>
      </c>
      <c r="B11" s="27" t="s">
        <v>182</v>
      </c>
      <c r="C11" s="28" t="s">
        <v>5</v>
      </c>
      <c r="D11" s="18">
        <v>9.7200000000000006</v>
      </c>
      <c r="E11" s="12"/>
    </row>
    <row r="12" spans="1:5" s="1" customFormat="1" ht="48">
      <c r="A12" s="26">
        <v>4</v>
      </c>
      <c r="B12" s="27" t="s">
        <v>183</v>
      </c>
      <c r="C12" s="41" t="s">
        <v>7</v>
      </c>
      <c r="D12" s="18" t="s">
        <v>278</v>
      </c>
      <c r="E12" s="12"/>
    </row>
    <row r="13" spans="1:5" s="1" customFormat="1" ht="48" customHeight="1">
      <c r="A13" s="26">
        <v>5</v>
      </c>
      <c r="B13" s="27" t="s">
        <v>39</v>
      </c>
      <c r="C13" s="28" t="s">
        <v>7</v>
      </c>
      <c r="D13" s="18" t="s">
        <v>316</v>
      </c>
      <c r="E13" s="12"/>
    </row>
  </sheetData>
  <mergeCells count="7">
    <mergeCell ref="A9:D9"/>
    <mergeCell ref="A5:D5"/>
    <mergeCell ref="A6:D6"/>
    <mergeCell ref="A1:D1"/>
    <mergeCell ref="A2:D2"/>
    <mergeCell ref="A3:D3"/>
    <mergeCell ref="A4:D4"/>
  </mergeCells>
  <pageMargins left="0.70866141732283472" right="0.31496062992125984" top="0.35433070866141736" bottom="0.35433070866141736" header="0.31496062992125984" footer="0.31496062992125984"/>
  <pageSetup paperSize="9" orientation="portrait" horizontalDpi="180" verticalDpi="18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P14"/>
  <sheetViews>
    <sheetView workbookViewId="0">
      <selection activeCell="I21" sqref="I21:I22"/>
    </sheetView>
  </sheetViews>
  <sheetFormatPr defaultRowHeight="15"/>
  <cols>
    <col min="1" max="1" width="4.85546875" style="1" customWidth="1"/>
    <col min="2" max="2" width="36.85546875" style="1" customWidth="1"/>
    <col min="3" max="3" width="6" style="1" customWidth="1"/>
    <col min="4" max="4" width="38.85546875" style="2" customWidth="1"/>
    <col min="5" max="16" width="9.140625" style="1"/>
  </cols>
  <sheetData>
    <row r="1" spans="1:5" ht="15" customHeight="1">
      <c r="A1" s="130" t="s">
        <v>47</v>
      </c>
      <c r="B1" s="130"/>
      <c r="C1" s="130"/>
      <c r="D1" s="130"/>
      <c r="E1" s="96"/>
    </row>
    <row r="2" spans="1:5" ht="15" customHeight="1">
      <c r="A2" s="130" t="s">
        <v>8</v>
      </c>
      <c r="B2" s="130"/>
      <c r="C2" s="130"/>
      <c r="D2" s="130"/>
      <c r="E2" s="96"/>
    </row>
    <row r="3" spans="1:5" ht="15" customHeight="1">
      <c r="A3" s="130" t="s">
        <v>4</v>
      </c>
      <c r="B3" s="130"/>
      <c r="C3" s="130"/>
      <c r="D3" s="130"/>
      <c r="E3" s="96"/>
    </row>
    <row r="4" spans="1:5" s="1" customFormat="1" ht="9.75" customHeight="1">
      <c r="A4" s="146"/>
      <c r="B4" s="146"/>
      <c r="C4" s="146"/>
      <c r="D4" s="146"/>
      <c r="E4" s="12"/>
    </row>
    <row r="5" spans="1:5" s="1" customFormat="1" ht="12.75">
      <c r="A5" s="135" t="s">
        <v>184</v>
      </c>
      <c r="B5" s="135"/>
      <c r="C5" s="135"/>
      <c r="D5" s="135"/>
      <c r="E5" s="12"/>
    </row>
    <row r="6" spans="1:5" s="1" customFormat="1" ht="29.25" customHeight="1">
      <c r="A6" s="151" t="s">
        <v>185</v>
      </c>
      <c r="B6" s="152"/>
      <c r="C6" s="152"/>
      <c r="D6" s="153"/>
      <c r="E6" s="12"/>
    </row>
    <row r="7" spans="1:5" s="1" customFormat="1" ht="22.5">
      <c r="A7" s="3" t="s">
        <v>0</v>
      </c>
      <c r="B7" s="5" t="s">
        <v>1</v>
      </c>
      <c r="C7" s="5" t="s">
        <v>2</v>
      </c>
      <c r="D7" s="6" t="s">
        <v>3</v>
      </c>
      <c r="E7" s="12"/>
    </row>
    <row r="8" spans="1:5" s="1" customFormat="1" ht="12.75">
      <c r="A8" s="35">
        <v>1</v>
      </c>
      <c r="B8" s="36" t="s">
        <v>41</v>
      </c>
      <c r="C8" s="41" t="s">
        <v>7</v>
      </c>
      <c r="D8" s="19" t="s">
        <v>317</v>
      </c>
      <c r="E8" s="12"/>
    </row>
    <row r="9" spans="1:5" s="1" customFormat="1" ht="27" customHeight="1">
      <c r="A9" s="26">
        <v>2</v>
      </c>
      <c r="B9" s="42" t="s">
        <v>186</v>
      </c>
      <c r="C9" s="41" t="s">
        <v>7</v>
      </c>
      <c r="D9" s="18" t="s">
        <v>270</v>
      </c>
      <c r="E9" s="12"/>
    </row>
    <row r="10" spans="1:5" s="1" customFormat="1" ht="37.5" customHeight="1">
      <c r="A10" s="85">
        <v>3</v>
      </c>
      <c r="B10" s="108" t="s">
        <v>187</v>
      </c>
      <c r="C10" s="109" t="s">
        <v>7</v>
      </c>
      <c r="D10" s="82"/>
      <c r="E10" s="12"/>
    </row>
    <row r="11" spans="1:5" s="1" customFormat="1" ht="27" customHeight="1">
      <c r="A11" s="85">
        <v>4</v>
      </c>
      <c r="B11" s="110" t="s">
        <v>186</v>
      </c>
      <c r="C11" s="111" t="s">
        <v>7</v>
      </c>
      <c r="D11" s="82" t="s">
        <v>275</v>
      </c>
      <c r="E11" s="12"/>
    </row>
    <row r="12" spans="1:5" s="1" customFormat="1" ht="37.5" customHeight="1">
      <c r="A12" s="85">
        <v>5</v>
      </c>
      <c r="B12" s="108" t="s">
        <v>187</v>
      </c>
      <c r="C12" s="109" t="s">
        <v>7</v>
      </c>
      <c r="D12" s="82"/>
      <c r="E12" s="12"/>
    </row>
    <row r="13" spans="1:5" ht="24.75">
      <c r="A13" s="85">
        <v>4</v>
      </c>
      <c r="B13" s="110" t="s">
        <v>186</v>
      </c>
      <c r="C13" s="111" t="s">
        <v>7</v>
      </c>
      <c r="D13" s="82" t="s">
        <v>279</v>
      </c>
    </row>
    <row r="14" spans="1:5" ht="36.75">
      <c r="A14" s="85">
        <v>5</v>
      </c>
      <c r="B14" s="108" t="s">
        <v>187</v>
      </c>
      <c r="C14" s="109" t="s">
        <v>7</v>
      </c>
      <c r="D14" s="82"/>
    </row>
  </sheetData>
  <mergeCells count="6">
    <mergeCell ref="A5:D5"/>
    <mergeCell ref="A6:D6"/>
    <mergeCell ref="A1:D1"/>
    <mergeCell ref="A2:D2"/>
    <mergeCell ref="A3:D3"/>
    <mergeCell ref="A4:D4"/>
  </mergeCells>
  <pageMargins left="0.70866141732283472" right="0.31496062992125984" top="0.35433070866141736" bottom="0.35433070866141736" header="0.31496062992125984" footer="0.31496062992125984"/>
  <pageSetup paperSize="9" orientation="portrait" horizontalDpi="180" verticalDpi="18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P177"/>
  <sheetViews>
    <sheetView tabSelected="1" workbookViewId="0">
      <selection activeCell="D26" sqref="D26"/>
    </sheetView>
  </sheetViews>
  <sheetFormatPr defaultRowHeight="15"/>
  <cols>
    <col min="1" max="1" width="4.85546875" style="1" customWidth="1"/>
    <col min="2" max="2" width="45.42578125" style="1" customWidth="1"/>
    <col min="3" max="3" width="8.140625" style="1" customWidth="1"/>
    <col min="4" max="4" width="31.85546875" style="2" customWidth="1"/>
    <col min="5" max="16" width="9.140625" style="1"/>
  </cols>
  <sheetData>
    <row r="1" spans="1:16" ht="15" customHeight="1">
      <c r="A1" s="130" t="s">
        <v>47</v>
      </c>
      <c r="B1" s="130"/>
      <c r="C1" s="130"/>
      <c r="D1" s="130"/>
      <c r="E1" s="96"/>
    </row>
    <row r="2" spans="1:16" ht="15" customHeight="1">
      <c r="A2" s="130" t="s">
        <v>8</v>
      </c>
      <c r="B2" s="130"/>
      <c r="C2" s="130"/>
      <c r="D2" s="130"/>
      <c r="E2" s="96"/>
    </row>
    <row r="3" spans="1:16" ht="15" customHeight="1">
      <c r="A3" s="130" t="s">
        <v>4</v>
      </c>
      <c r="B3" s="130"/>
      <c r="C3" s="130"/>
      <c r="D3" s="130"/>
      <c r="E3" s="96"/>
    </row>
    <row r="4" spans="1:16" s="1" customFormat="1" ht="9.75" customHeight="1">
      <c r="A4" s="146"/>
      <c r="B4" s="146"/>
      <c r="C4" s="146"/>
      <c r="D4" s="146"/>
      <c r="E4" s="12"/>
    </row>
    <row r="5" spans="1:16" s="1" customFormat="1" ht="12.75">
      <c r="A5" s="135" t="s">
        <v>188</v>
      </c>
      <c r="B5" s="135"/>
      <c r="C5" s="135"/>
      <c r="D5" s="135"/>
      <c r="E5" s="12"/>
    </row>
    <row r="6" spans="1:16" s="1" customFormat="1" ht="15.75" customHeight="1">
      <c r="A6" s="151" t="s">
        <v>189</v>
      </c>
      <c r="B6" s="152"/>
      <c r="C6" s="152"/>
      <c r="D6" s="153"/>
      <c r="E6" s="12"/>
    </row>
    <row r="7" spans="1:16" s="1" customFormat="1" ht="22.5">
      <c r="A7" s="3" t="s">
        <v>0</v>
      </c>
      <c r="B7" s="5" t="s">
        <v>1</v>
      </c>
      <c r="C7" s="5" t="s">
        <v>2</v>
      </c>
      <c r="D7" s="6" t="s">
        <v>3</v>
      </c>
      <c r="E7" s="12"/>
    </row>
    <row r="8" spans="1:16" s="1" customFormat="1" ht="12.75">
      <c r="A8" s="92">
        <v>1</v>
      </c>
      <c r="B8" s="90" t="s">
        <v>192</v>
      </c>
      <c r="C8" s="91" t="s">
        <v>7</v>
      </c>
      <c r="D8" s="19">
        <v>43875</v>
      </c>
      <c r="E8" s="12"/>
    </row>
    <row r="9" spans="1:16" s="1" customFormat="1" ht="12" customHeight="1">
      <c r="A9" s="26">
        <v>2</v>
      </c>
      <c r="B9" s="42" t="s">
        <v>190</v>
      </c>
      <c r="C9" s="91" t="s">
        <v>7</v>
      </c>
      <c r="D9" s="57">
        <v>43466</v>
      </c>
      <c r="E9" s="12"/>
    </row>
    <row r="10" spans="1:16" s="56" customFormat="1" ht="14.25" customHeight="1">
      <c r="A10" s="52">
        <v>3</v>
      </c>
      <c r="B10" s="53" t="s">
        <v>191</v>
      </c>
      <c r="C10" s="54" t="s">
        <v>7</v>
      </c>
      <c r="D10" s="58">
        <v>43830</v>
      </c>
      <c r="E10" s="55"/>
    </row>
    <row r="11" spans="1:16" ht="25.5" customHeight="1">
      <c r="A11" s="180" t="s">
        <v>193</v>
      </c>
      <c r="B11" s="180"/>
      <c r="C11" s="180"/>
      <c r="D11" s="180"/>
    </row>
    <row r="12" spans="1:16" s="61" customFormat="1" ht="24" customHeight="1">
      <c r="A12" s="26">
        <v>4</v>
      </c>
      <c r="B12" s="62" t="s">
        <v>194</v>
      </c>
      <c r="C12" s="26" t="s">
        <v>5</v>
      </c>
      <c r="D12" s="51">
        <v>-88488.81</v>
      </c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59"/>
    </row>
    <row r="13" spans="1:16" s="61" customFormat="1" ht="12">
      <c r="A13" s="26">
        <v>5</v>
      </c>
      <c r="B13" s="27" t="s">
        <v>195</v>
      </c>
      <c r="C13" s="26" t="s">
        <v>5</v>
      </c>
      <c r="D13" s="18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59"/>
    </row>
    <row r="14" spans="1:16" s="61" customFormat="1" ht="12">
      <c r="A14" s="26">
        <v>6</v>
      </c>
      <c r="B14" s="27" t="s">
        <v>196</v>
      </c>
      <c r="C14" s="26" t="s">
        <v>5</v>
      </c>
      <c r="D14" s="18">
        <v>88488.81</v>
      </c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</row>
    <row r="15" spans="1:16" s="61" customFormat="1" ht="23.25" customHeight="1">
      <c r="A15" s="26">
        <v>7</v>
      </c>
      <c r="B15" s="62" t="s">
        <v>197</v>
      </c>
      <c r="C15" s="26" t="s">
        <v>5</v>
      </c>
      <c r="D15" s="51">
        <f>D16+D17+D18</f>
        <v>405796.32</v>
      </c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</row>
    <row r="16" spans="1:16" s="61" customFormat="1" ht="12">
      <c r="A16" s="26">
        <v>8</v>
      </c>
      <c r="B16" s="27" t="s">
        <v>198</v>
      </c>
      <c r="C16" s="26" t="s">
        <v>5</v>
      </c>
      <c r="D16" s="18">
        <v>178415.1</v>
      </c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59"/>
    </row>
    <row r="17" spans="1:16" s="61" customFormat="1" ht="12">
      <c r="A17" s="26">
        <v>9</v>
      </c>
      <c r="B17" s="27" t="s">
        <v>199</v>
      </c>
      <c r="C17" s="26" t="s">
        <v>5</v>
      </c>
      <c r="D17" s="18">
        <v>167909.52</v>
      </c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59"/>
    </row>
    <row r="18" spans="1:16" s="61" customFormat="1" ht="12">
      <c r="A18" s="26">
        <v>10</v>
      </c>
      <c r="B18" s="27" t="s">
        <v>200</v>
      </c>
      <c r="C18" s="26" t="s">
        <v>5</v>
      </c>
      <c r="D18" s="18">
        <v>59471.7</v>
      </c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</row>
    <row r="19" spans="1:16" s="61" customFormat="1" ht="12">
      <c r="A19" s="26">
        <v>11</v>
      </c>
      <c r="B19" s="62" t="s">
        <v>201</v>
      </c>
      <c r="C19" s="26" t="s">
        <v>5</v>
      </c>
      <c r="D19" s="51">
        <v>219136.7</v>
      </c>
      <c r="E19" s="59"/>
      <c r="F19" s="60"/>
      <c r="G19" s="59"/>
      <c r="H19" s="59"/>
      <c r="I19" s="59"/>
      <c r="J19" s="59"/>
      <c r="K19" s="59"/>
      <c r="L19" s="59"/>
      <c r="M19" s="59"/>
      <c r="N19" s="59"/>
      <c r="O19" s="59"/>
      <c r="P19" s="59"/>
    </row>
    <row r="20" spans="1:16" s="61" customFormat="1" ht="12">
      <c r="A20" s="26">
        <v>12</v>
      </c>
      <c r="B20" s="27" t="s">
        <v>202</v>
      </c>
      <c r="C20" s="26" t="s">
        <v>5</v>
      </c>
      <c r="D20" s="18">
        <f>D19-D24</f>
        <v>218251.52000000002</v>
      </c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</row>
    <row r="21" spans="1:16" s="61" customFormat="1" ht="12">
      <c r="A21" s="26">
        <v>13</v>
      </c>
      <c r="B21" s="27" t="s">
        <v>203</v>
      </c>
      <c r="C21" s="26" t="s">
        <v>5</v>
      </c>
      <c r="D21" s="18">
        <v>0</v>
      </c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</row>
    <row r="22" spans="1:16" s="61" customFormat="1" ht="12">
      <c r="A22" s="26">
        <v>14</v>
      </c>
      <c r="B22" s="27" t="s">
        <v>204</v>
      </c>
      <c r="C22" s="26" t="s">
        <v>5</v>
      </c>
      <c r="D22" s="18">
        <v>0</v>
      </c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</row>
    <row r="23" spans="1:16" s="61" customFormat="1" ht="12">
      <c r="A23" s="26">
        <v>15</v>
      </c>
      <c r="B23" s="27" t="s">
        <v>205</v>
      </c>
      <c r="C23" s="26" t="s">
        <v>5</v>
      </c>
      <c r="D23" s="18">
        <v>0</v>
      </c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</row>
    <row r="24" spans="1:16" s="61" customFormat="1" ht="12">
      <c r="A24" s="26">
        <v>16</v>
      </c>
      <c r="B24" s="27" t="s">
        <v>206</v>
      </c>
      <c r="C24" s="26" t="s">
        <v>5</v>
      </c>
      <c r="D24" s="18">
        <v>885.18</v>
      </c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</row>
    <row r="25" spans="1:16" s="61" customFormat="1" ht="12">
      <c r="A25" s="26">
        <v>17</v>
      </c>
      <c r="B25" s="62" t="s">
        <v>207</v>
      </c>
      <c r="C25" s="26"/>
      <c r="D25" s="51">
        <f>D26</f>
        <v>98170.81</v>
      </c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</row>
    <row r="26" spans="1:16" s="61" customFormat="1" ht="24" customHeight="1">
      <c r="A26" s="26">
        <v>18</v>
      </c>
      <c r="B26" s="62" t="s">
        <v>208</v>
      </c>
      <c r="C26" s="26"/>
      <c r="D26" s="51">
        <f>D12+D15-D19</f>
        <v>98170.81</v>
      </c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</row>
    <row r="27" spans="1:16" s="61" customFormat="1" ht="12">
      <c r="A27" s="26">
        <v>19</v>
      </c>
      <c r="B27" s="27" t="s">
        <v>209</v>
      </c>
      <c r="C27" s="26"/>
      <c r="D27" s="18">
        <f>D28-D26</f>
        <v>58111.709999999992</v>
      </c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</row>
    <row r="28" spans="1:16" s="61" customFormat="1" ht="12">
      <c r="A28" s="26">
        <v>20</v>
      </c>
      <c r="B28" s="27" t="s">
        <v>196</v>
      </c>
      <c r="C28" s="26"/>
      <c r="D28" s="18">
        <v>156282.51999999999</v>
      </c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</row>
    <row r="29" spans="1:16" s="61" customFormat="1" ht="26.25" customHeight="1">
      <c r="A29" s="174" t="s">
        <v>274</v>
      </c>
      <c r="B29" s="175"/>
      <c r="C29" s="175"/>
      <c r="D29" s="176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</row>
    <row r="30" spans="1:16" s="61" customFormat="1" ht="22.9" customHeight="1">
      <c r="A30" s="26">
        <v>21</v>
      </c>
      <c r="B30" s="27" t="s">
        <v>108</v>
      </c>
      <c r="C30" s="54" t="s">
        <v>7</v>
      </c>
      <c r="D30" s="26" t="s">
        <v>109</v>
      </c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</row>
    <row r="31" spans="1:16" s="61" customFormat="1" ht="14.25" customHeight="1">
      <c r="A31" s="26">
        <v>22</v>
      </c>
      <c r="B31" s="27" t="s">
        <v>115</v>
      </c>
      <c r="C31" s="54" t="s">
        <v>7</v>
      </c>
      <c r="D31" s="18" t="s">
        <v>117</v>
      </c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</row>
    <row r="32" spans="1:16" s="61" customFormat="1" ht="12.6" customHeight="1">
      <c r="A32" s="26">
        <v>23</v>
      </c>
      <c r="B32" s="27" t="s">
        <v>210</v>
      </c>
      <c r="C32" s="54" t="s">
        <v>7</v>
      </c>
      <c r="D32" s="64" t="s">
        <v>213</v>
      </c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</row>
    <row r="33" spans="1:16" s="61" customFormat="1" ht="36">
      <c r="A33" s="26">
        <v>24</v>
      </c>
      <c r="B33" s="27" t="s">
        <v>108</v>
      </c>
      <c r="C33" s="54" t="s">
        <v>7</v>
      </c>
      <c r="D33" s="26" t="s">
        <v>127</v>
      </c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</row>
    <row r="34" spans="1:16" s="61" customFormat="1" ht="12">
      <c r="A34" s="26">
        <v>25</v>
      </c>
      <c r="B34" s="27" t="s">
        <v>115</v>
      </c>
      <c r="C34" s="54" t="s">
        <v>7</v>
      </c>
      <c r="D34" s="18" t="s">
        <v>117</v>
      </c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</row>
    <row r="35" spans="1:16" s="61" customFormat="1" ht="24">
      <c r="A35" s="26">
        <v>26</v>
      </c>
      <c r="B35" s="27" t="s">
        <v>210</v>
      </c>
      <c r="C35" s="54" t="s">
        <v>7</v>
      </c>
      <c r="D35" s="18" t="s">
        <v>213</v>
      </c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</row>
    <row r="36" spans="1:16" s="61" customFormat="1" ht="60.75" customHeight="1">
      <c r="A36" s="26">
        <v>27</v>
      </c>
      <c r="B36" s="27" t="s">
        <v>108</v>
      </c>
      <c r="C36" s="54" t="s">
        <v>7</v>
      </c>
      <c r="D36" s="26" t="s">
        <v>129</v>
      </c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</row>
    <row r="37" spans="1:16" s="61" customFormat="1" ht="12">
      <c r="A37" s="26">
        <v>28</v>
      </c>
      <c r="B37" s="27" t="s">
        <v>115</v>
      </c>
      <c r="C37" s="54" t="s">
        <v>7</v>
      </c>
      <c r="D37" s="18" t="s">
        <v>117</v>
      </c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</row>
    <row r="38" spans="1:16" s="61" customFormat="1" ht="24">
      <c r="A38" s="26">
        <v>29</v>
      </c>
      <c r="B38" s="27" t="s">
        <v>210</v>
      </c>
      <c r="C38" s="54" t="s">
        <v>7</v>
      </c>
      <c r="D38" s="18" t="s">
        <v>213</v>
      </c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59"/>
      <c r="P38" s="59"/>
    </row>
    <row r="39" spans="1:16" s="61" customFormat="1" ht="24">
      <c r="A39" s="26">
        <v>30</v>
      </c>
      <c r="B39" s="27" t="s">
        <v>108</v>
      </c>
      <c r="C39" s="54" t="s">
        <v>7</v>
      </c>
      <c r="D39" s="26" t="s">
        <v>243</v>
      </c>
      <c r="E39" s="59"/>
      <c r="F39" s="59"/>
      <c r="G39" s="59"/>
      <c r="H39" s="59"/>
      <c r="I39" s="59"/>
      <c r="J39" s="59"/>
      <c r="K39" s="59"/>
      <c r="L39" s="59"/>
      <c r="M39" s="59"/>
      <c r="N39" s="59"/>
      <c r="O39" s="59"/>
      <c r="P39" s="59"/>
    </row>
    <row r="40" spans="1:16" s="61" customFormat="1" ht="12">
      <c r="A40" s="26">
        <v>31</v>
      </c>
      <c r="B40" s="27" t="s">
        <v>115</v>
      </c>
      <c r="C40" s="54" t="s">
        <v>7</v>
      </c>
      <c r="D40" s="18" t="s">
        <v>117</v>
      </c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59"/>
      <c r="P40" s="59"/>
    </row>
    <row r="41" spans="1:16" s="61" customFormat="1" ht="12">
      <c r="A41" s="26">
        <v>32</v>
      </c>
      <c r="B41" s="27" t="s">
        <v>210</v>
      </c>
      <c r="C41" s="54" t="s">
        <v>7</v>
      </c>
      <c r="D41" s="18" t="s">
        <v>133</v>
      </c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</row>
    <row r="42" spans="1:16" s="61" customFormat="1" ht="25.5">
      <c r="A42" s="26">
        <v>33</v>
      </c>
      <c r="B42" s="27" t="s">
        <v>108</v>
      </c>
      <c r="C42" s="54" t="s">
        <v>7</v>
      </c>
      <c r="D42" s="8" t="s">
        <v>321</v>
      </c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59"/>
      <c r="P42" s="59"/>
    </row>
    <row r="43" spans="1:16" s="61" customFormat="1" ht="24">
      <c r="A43" s="26">
        <v>34</v>
      </c>
      <c r="B43" s="27" t="s">
        <v>115</v>
      </c>
      <c r="C43" s="54" t="s">
        <v>7</v>
      </c>
      <c r="D43" s="82" t="s">
        <v>319</v>
      </c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59"/>
      <c r="P43" s="59"/>
    </row>
    <row r="44" spans="1:16" s="61" customFormat="1" ht="12">
      <c r="A44" s="26">
        <v>35</v>
      </c>
      <c r="B44" s="27" t="s">
        <v>210</v>
      </c>
      <c r="C44" s="54" t="s">
        <v>7</v>
      </c>
      <c r="D44" s="18" t="s">
        <v>261</v>
      </c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</row>
    <row r="45" spans="1:16" s="61" customFormat="1" ht="24">
      <c r="A45" s="26">
        <v>36</v>
      </c>
      <c r="B45" s="27" t="s">
        <v>108</v>
      </c>
      <c r="C45" s="54" t="s">
        <v>7</v>
      </c>
      <c r="D45" s="26" t="s">
        <v>211</v>
      </c>
      <c r="E45" s="59"/>
      <c r="F45" s="59"/>
      <c r="G45" s="59"/>
      <c r="H45" s="59"/>
      <c r="I45" s="59"/>
      <c r="J45" s="59"/>
      <c r="K45" s="59"/>
      <c r="L45" s="59"/>
      <c r="M45" s="59"/>
      <c r="N45" s="59"/>
      <c r="O45" s="59"/>
      <c r="P45" s="59"/>
    </row>
    <row r="46" spans="1:16" s="61" customFormat="1" ht="24">
      <c r="A46" s="26">
        <v>37</v>
      </c>
      <c r="B46" s="27" t="s">
        <v>115</v>
      </c>
      <c r="C46" s="54" t="s">
        <v>7</v>
      </c>
      <c r="D46" s="18" t="s">
        <v>320</v>
      </c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</row>
    <row r="47" spans="1:16" s="61" customFormat="1" ht="12">
      <c r="A47" s="26">
        <v>38</v>
      </c>
      <c r="B47" s="27" t="s">
        <v>210</v>
      </c>
      <c r="C47" s="54" t="s">
        <v>7</v>
      </c>
      <c r="D47" s="18" t="s">
        <v>128</v>
      </c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59"/>
      <c r="P47" s="59"/>
    </row>
    <row r="48" spans="1:16" s="61" customFormat="1" ht="24">
      <c r="A48" s="26">
        <v>39</v>
      </c>
      <c r="B48" s="42" t="s">
        <v>108</v>
      </c>
      <c r="C48" s="65" t="s">
        <v>7</v>
      </c>
      <c r="D48" s="26" t="s">
        <v>132</v>
      </c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9"/>
      <c r="P48" s="59"/>
    </row>
    <row r="49" spans="1:16" s="61" customFormat="1" ht="24">
      <c r="A49" s="26">
        <v>40</v>
      </c>
      <c r="B49" s="27" t="s">
        <v>115</v>
      </c>
      <c r="C49" s="54"/>
      <c r="D49" s="93" t="s">
        <v>262</v>
      </c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59"/>
    </row>
    <row r="50" spans="1:16" s="61" customFormat="1" ht="12">
      <c r="A50" s="26">
        <v>41</v>
      </c>
      <c r="B50" s="27" t="s">
        <v>210</v>
      </c>
      <c r="C50" s="54"/>
      <c r="D50" s="18" t="s">
        <v>133</v>
      </c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</row>
    <row r="51" spans="1:16" s="61" customFormat="1" ht="12">
      <c r="A51" s="26">
        <v>42</v>
      </c>
      <c r="B51" s="27" t="s">
        <v>108</v>
      </c>
      <c r="C51" s="54" t="s">
        <v>7</v>
      </c>
      <c r="D51" s="26" t="s">
        <v>134</v>
      </c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59"/>
      <c r="P51" s="59"/>
    </row>
    <row r="52" spans="1:16" s="61" customFormat="1" ht="12">
      <c r="A52" s="26">
        <v>43</v>
      </c>
      <c r="B52" s="27" t="s">
        <v>115</v>
      </c>
      <c r="C52" s="54" t="s">
        <v>7</v>
      </c>
      <c r="D52" s="18" t="s">
        <v>117</v>
      </c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</row>
    <row r="53" spans="1:16" s="61" customFormat="1" ht="12">
      <c r="A53" s="26">
        <v>44</v>
      </c>
      <c r="B53" s="27" t="s">
        <v>210</v>
      </c>
      <c r="C53" s="54" t="s">
        <v>7</v>
      </c>
      <c r="D53" s="18" t="s">
        <v>133</v>
      </c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</row>
    <row r="54" spans="1:16" s="61" customFormat="1" ht="24">
      <c r="A54" s="26">
        <v>45</v>
      </c>
      <c r="B54" s="66" t="s">
        <v>108</v>
      </c>
      <c r="C54" s="65" t="s">
        <v>7</v>
      </c>
      <c r="D54" s="26" t="s">
        <v>135</v>
      </c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</row>
    <row r="55" spans="1:16" s="61" customFormat="1" ht="12">
      <c r="A55" s="26">
        <v>46</v>
      </c>
      <c r="B55" s="27" t="s">
        <v>115</v>
      </c>
      <c r="C55" s="54" t="s">
        <v>7</v>
      </c>
      <c r="D55" s="18" t="s">
        <v>117</v>
      </c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59"/>
    </row>
    <row r="56" spans="1:16" s="61" customFormat="1" ht="24">
      <c r="A56" s="26">
        <v>47</v>
      </c>
      <c r="B56" s="27" t="s">
        <v>210</v>
      </c>
      <c r="C56" s="54" t="s">
        <v>7</v>
      </c>
      <c r="D56" s="18" t="s">
        <v>136</v>
      </c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59"/>
      <c r="P56" s="59"/>
    </row>
    <row r="57" spans="1:16" s="61" customFormat="1" ht="24">
      <c r="A57" s="26">
        <v>48</v>
      </c>
      <c r="B57" s="66" t="s">
        <v>108</v>
      </c>
      <c r="C57" s="65" t="s">
        <v>7</v>
      </c>
      <c r="D57" s="67" t="s">
        <v>137</v>
      </c>
      <c r="E57" s="59"/>
      <c r="F57" s="59"/>
      <c r="G57" s="59"/>
      <c r="H57" s="59"/>
      <c r="I57" s="59"/>
      <c r="J57" s="59"/>
      <c r="K57" s="59"/>
      <c r="L57" s="59"/>
      <c r="M57" s="59"/>
      <c r="N57" s="59"/>
      <c r="O57" s="59"/>
      <c r="P57" s="59"/>
    </row>
    <row r="58" spans="1:16" s="61" customFormat="1" ht="12">
      <c r="A58" s="26">
        <v>49</v>
      </c>
      <c r="B58" s="27" t="s">
        <v>115</v>
      </c>
      <c r="C58" s="54" t="s">
        <v>7</v>
      </c>
      <c r="D58" s="18" t="s">
        <v>117</v>
      </c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59"/>
      <c r="P58" s="59"/>
    </row>
    <row r="59" spans="1:16" s="61" customFormat="1" ht="12">
      <c r="A59" s="26">
        <v>50</v>
      </c>
      <c r="B59" s="27" t="s">
        <v>210</v>
      </c>
      <c r="C59" s="54" t="s">
        <v>7</v>
      </c>
      <c r="D59" s="18" t="s">
        <v>128</v>
      </c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59"/>
    </row>
    <row r="60" spans="1:16" s="61" customFormat="1" ht="24">
      <c r="A60" s="26">
        <v>51</v>
      </c>
      <c r="B60" s="66" t="s">
        <v>108</v>
      </c>
      <c r="C60" s="65" t="s">
        <v>7</v>
      </c>
      <c r="D60" s="67" t="s">
        <v>273</v>
      </c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</row>
    <row r="61" spans="1:16" s="61" customFormat="1" ht="12">
      <c r="A61" s="26">
        <v>52</v>
      </c>
      <c r="B61" s="27" t="s">
        <v>115</v>
      </c>
      <c r="C61" s="54" t="s">
        <v>7</v>
      </c>
      <c r="D61" s="94" t="s">
        <v>117</v>
      </c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</row>
    <row r="62" spans="1:16" s="61" customFormat="1" ht="12">
      <c r="A62" s="26">
        <v>53</v>
      </c>
      <c r="B62" s="27" t="s">
        <v>210</v>
      </c>
      <c r="C62" s="54" t="s">
        <v>7</v>
      </c>
      <c r="D62" s="18" t="s">
        <v>128</v>
      </c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</row>
    <row r="63" spans="1:16" s="61" customFormat="1" ht="15" customHeight="1">
      <c r="A63" s="180" t="s">
        <v>214</v>
      </c>
      <c r="B63" s="180"/>
      <c r="C63" s="180"/>
      <c r="D63" s="180"/>
      <c r="E63" s="59"/>
      <c r="F63" s="59"/>
      <c r="G63" s="59"/>
      <c r="H63" s="59"/>
      <c r="I63" s="59"/>
      <c r="J63" s="59"/>
      <c r="K63" s="59"/>
      <c r="L63" s="59"/>
      <c r="M63" s="59"/>
      <c r="N63" s="59"/>
      <c r="O63" s="59"/>
      <c r="P63" s="59"/>
    </row>
    <row r="64" spans="1:16" s="61" customFormat="1" ht="12">
      <c r="A64" s="26">
        <v>54</v>
      </c>
      <c r="B64" s="27" t="s">
        <v>215</v>
      </c>
      <c r="C64" s="26" t="s">
        <v>19</v>
      </c>
      <c r="D64" s="29">
        <v>0</v>
      </c>
      <c r="E64" s="59"/>
      <c r="F64" s="59"/>
      <c r="G64" s="59"/>
      <c r="H64" s="59"/>
      <c r="I64" s="59"/>
      <c r="J64" s="59"/>
      <c r="K64" s="59"/>
      <c r="L64" s="59"/>
      <c r="M64" s="59"/>
      <c r="N64" s="59"/>
      <c r="O64" s="59"/>
      <c r="P64" s="59"/>
    </row>
    <row r="65" spans="1:16" s="61" customFormat="1" ht="12">
      <c r="A65" s="26">
        <v>55</v>
      </c>
      <c r="B65" s="27" t="s">
        <v>216</v>
      </c>
      <c r="C65" s="26" t="s">
        <v>19</v>
      </c>
      <c r="D65" s="29">
        <v>0</v>
      </c>
      <c r="E65" s="59"/>
      <c r="F65" s="59"/>
      <c r="G65" s="59"/>
      <c r="H65" s="59"/>
      <c r="I65" s="59"/>
      <c r="J65" s="59"/>
      <c r="K65" s="59"/>
      <c r="L65" s="59"/>
      <c r="M65" s="59"/>
      <c r="N65" s="59"/>
      <c r="O65" s="59"/>
      <c r="P65" s="59"/>
    </row>
    <row r="66" spans="1:16" s="61" customFormat="1" ht="12.75" customHeight="1">
      <c r="A66" s="26">
        <v>56</v>
      </c>
      <c r="B66" s="27" t="s">
        <v>272</v>
      </c>
      <c r="C66" s="26" t="s">
        <v>19</v>
      </c>
      <c r="D66" s="29">
        <v>0</v>
      </c>
      <c r="E66" s="59"/>
      <c r="F66" s="59"/>
      <c r="G66" s="59"/>
      <c r="H66" s="59"/>
      <c r="I66" s="59"/>
      <c r="J66" s="59"/>
      <c r="K66" s="59"/>
      <c r="L66" s="59"/>
      <c r="M66" s="59"/>
      <c r="N66" s="59"/>
      <c r="O66" s="59"/>
      <c r="P66" s="59"/>
    </row>
    <row r="67" spans="1:16" s="61" customFormat="1" ht="12">
      <c r="A67" s="26">
        <v>57</v>
      </c>
      <c r="B67" s="27" t="s">
        <v>218</v>
      </c>
      <c r="C67" s="26" t="s">
        <v>5</v>
      </c>
      <c r="D67" s="18">
        <v>0</v>
      </c>
      <c r="E67" s="59"/>
      <c r="F67" s="59"/>
      <c r="G67" s="59"/>
      <c r="H67" s="59"/>
      <c r="I67" s="59"/>
      <c r="J67" s="59"/>
      <c r="K67" s="59"/>
      <c r="L67" s="59"/>
      <c r="M67" s="59"/>
      <c r="N67" s="59"/>
      <c r="O67" s="59"/>
      <c r="P67" s="59"/>
    </row>
    <row r="68" spans="1:16" s="61" customFormat="1" ht="12" customHeight="1">
      <c r="A68" s="180"/>
      <c r="B68" s="180"/>
      <c r="C68" s="180"/>
      <c r="D68" s="180"/>
      <c r="E68" s="59"/>
      <c r="F68" s="59"/>
      <c r="G68" s="59"/>
      <c r="H68" s="59"/>
      <c r="I68" s="59"/>
      <c r="J68" s="59"/>
      <c r="K68" s="59"/>
      <c r="L68" s="59"/>
      <c r="M68" s="59"/>
      <c r="N68" s="59"/>
      <c r="O68" s="59"/>
      <c r="P68" s="59"/>
    </row>
    <row r="69" spans="1:16" s="61" customFormat="1" ht="24">
      <c r="A69" s="26">
        <v>58</v>
      </c>
      <c r="B69" s="62" t="s">
        <v>194</v>
      </c>
      <c r="C69" s="26" t="s">
        <v>5</v>
      </c>
      <c r="D69" s="18">
        <v>118160.76</v>
      </c>
      <c r="E69" s="59"/>
      <c r="F69" s="59"/>
      <c r="G69" s="59"/>
      <c r="H69" s="59"/>
      <c r="I69" s="59"/>
      <c r="J69" s="59"/>
      <c r="K69" s="59"/>
      <c r="L69" s="59"/>
      <c r="M69" s="59"/>
      <c r="N69" s="59"/>
      <c r="O69" s="59"/>
      <c r="P69" s="59"/>
    </row>
    <row r="70" spans="1:16" s="61" customFormat="1" ht="12">
      <c r="A70" s="26">
        <v>59</v>
      </c>
      <c r="B70" s="27" t="s">
        <v>195</v>
      </c>
      <c r="C70" s="26" t="s">
        <v>5</v>
      </c>
      <c r="D70" s="18">
        <v>0</v>
      </c>
      <c r="E70" s="59"/>
      <c r="F70" s="59"/>
      <c r="G70" s="59"/>
      <c r="H70" s="59"/>
      <c r="I70" s="59"/>
      <c r="J70" s="59"/>
      <c r="K70" s="59"/>
      <c r="L70" s="59"/>
      <c r="M70" s="59"/>
      <c r="N70" s="59"/>
      <c r="O70" s="59"/>
      <c r="P70" s="59"/>
    </row>
    <row r="71" spans="1:16" s="61" customFormat="1" ht="12">
      <c r="A71" s="26">
        <v>60</v>
      </c>
      <c r="B71" s="27" t="s">
        <v>196</v>
      </c>
      <c r="C71" s="26" t="s">
        <v>5</v>
      </c>
      <c r="D71" s="18">
        <v>118160.76</v>
      </c>
      <c r="E71" s="59"/>
      <c r="F71" s="59"/>
      <c r="G71" s="59"/>
      <c r="H71" s="59"/>
      <c r="I71" s="59"/>
      <c r="J71" s="59"/>
      <c r="K71" s="59"/>
      <c r="L71" s="59"/>
      <c r="M71" s="59"/>
      <c r="N71" s="59"/>
      <c r="O71" s="59"/>
      <c r="P71" s="59"/>
    </row>
    <row r="72" spans="1:16" s="61" customFormat="1" ht="24">
      <c r="A72" s="26">
        <v>61</v>
      </c>
      <c r="B72" s="62" t="s">
        <v>208</v>
      </c>
      <c r="C72" s="26" t="s">
        <v>5</v>
      </c>
      <c r="D72" s="18">
        <f>47128.93+16595.98</f>
        <v>63724.91</v>
      </c>
      <c r="E72" s="59"/>
      <c r="F72" s="59"/>
      <c r="G72" s="59"/>
      <c r="H72" s="59"/>
      <c r="I72" s="59"/>
      <c r="J72" s="59"/>
      <c r="K72" s="59"/>
      <c r="L72" s="59"/>
      <c r="M72" s="59"/>
      <c r="N72" s="59"/>
      <c r="O72" s="59"/>
      <c r="P72" s="59"/>
    </row>
    <row r="73" spans="1:16" s="61" customFormat="1" ht="12">
      <c r="A73" s="26">
        <v>62</v>
      </c>
      <c r="B73" s="27" t="s">
        <v>209</v>
      </c>
      <c r="C73" s="26" t="s">
        <v>5</v>
      </c>
      <c r="D73" s="18">
        <v>0</v>
      </c>
      <c r="E73" s="59"/>
      <c r="F73" s="59"/>
      <c r="G73" s="59"/>
      <c r="H73" s="59"/>
      <c r="I73" s="59"/>
      <c r="J73" s="59"/>
      <c r="K73" s="59"/>
      <c r="L73" s="59"/>
      <c r="M73" s="59"/>
      <c r="N73" s="59"/>
      <c r="O73" s="59"/>
      <c r="P73" s="59"/>
    </row>
    <row r="74" spans="1:16" s="61" customFormat="1" ht="12">
      <c r="A74" s="26">
        <v>63</v>
      </c>
      <c r="B74" s="27" t="s">
        <v>196</v>
      </c>
      <c r="C74" s="26" t="s">
        <v>5</v>
      </c>
      <c r="D74" s="18">
        <f>D72</f>
        <v>63724.91</v>
      </c>
      <c r="E74" s="59"/>
      <c r="F74" s="59"/>
      <c r="G74" s="59"/>
      <c r="H74" s="59"/>
      <c r="I74" s="59"/>
      <c r="J74" s="59"/>
      <c r="K74" s="59"/>
      <c r="L74" s="59"/>
      <c r="M74" s="59"/>
      <c r="N74" s="59"/>
      <c r="O74" s="59"/>
      <c r="P74" s="59"/>
    </row>
    <row r="75" spans="1:16" s="61" customFormat="1" ht="12" customHeight="1">
      <c r="A75" s="180" t="s">
        <v>219</v>
      </c>
      <c r="B75" s="180"/>
      <c r="C75" s="180"/>
      <c r="D75" s="180"/>
      <c r="E75" s="59"/>
      <c r="F75" s="59"/>
      <c r="G75" s="59"/>
      <c r="H75" s="59"/>
      <c r="I75" s="59"/>
      <c r="J75" s="59"/>
      <c r="K75" s="59"/>
      <c r="L75" s="59"/>
      <c r="M75" s="59"/>
      <c r="N75" s="59"/>
      <c r="O75" s="59"/>
      <c r="P75" s="59"/>
    </row>
    <row r="76" spans="1:16" s="61" customFormat="1" ht="12">
      <c r="A76" s="26">
        <v>64</v>
      </c>
      <c r="B76" s="27" t="s">
        <v>142</v>
      </c>
      <c r="C76" s="54" t="s">
        <v>7</v>
      </c>
      <c r="D76" s="18" t="s">
        <v>229</v>
      </c>
      <c r="E76" s="59"/>
      <c r="F76" s="59"/>
      <c r="G76" s="59"/>
      <c r="H76" s="59"/>
      <c r="I76" s="59"/>
      <c r="J76" s="59"/>
      <c r="K76" s="59"/>
      <c r="L76" s="59"/>
      <c r="M76" s="59"/>
      <c r="N76" s="59"/>
      <c r="O76" s="59"/>
      <c r="P76" s="59"/>
    </row>
    <row r="77" spans="1:16" s="61" customFormat="1" ht="12">
      <c r="A77" s="26">
        <v>65</v>
      </c>
      <c r="B77" s="27" t="s">
        <v>72</v>
      </c>
      <c r="C77" s="54" t="s">
        <v>7</v>
      </c>
      <c r="D77" s="18" t="s">
        <v>79</v>
      </c>
      <c r="E77" s="59"/>
      <c r="F77" s="59"/>
      <c r="G77" s="59"/>
      <c r="H77" s="59"/>
      <c r="I77" s="59"/>
      <c r="J77" s="59"/>
      <c r="K77" s="59"/>
      <c r="L77" s="59"/>
      <c r="M77" s="59"/>
      <c r="N77" s="59"/>
      <c r="O77" s="59"/>
      <c r="P77" s="59"/>
    </row>
    <row r="78" spans="1:16" s="61" customFormat="1" ht="14.25" customHeight="1">
      <c r="A78" s="26">
        <v>66</v>
      </c>
      <c r="B78" s="27" t="s">
        <v>220</v>
      </c>
      <c r="C78" s="26" t="s">
        <v>221</v>
      </c>
      <c r="D78" s="49">
        <v>0</v>
      </c>
      <c r="E78" s="59"/>
      <c r="F78" s="59"/>
      <c r="G78" s="59"/>
      <c r="H78" s="59"/>
      <c r="I78" s="59"/>
      <c r="J78" s="59"/>
      <c r="K78" s="59"/>
      <c r="L78" s="59"/>
      <c r="M78" s="59"/>
      <c r="N78" s="59"/>
      <c r="O78" s="59"/>
      <c r="P78" s="59"/>
    </row>
    <row r="79" spans="1:16" s="61" customFormat="1" ht="12">
      <c r="A79" s="26">
        <v>67</v>
      </c>
      <c r="B79" s="27" t="s">
        <v>222</v>
      </c>
      <c r="C79" s="26" t="s">
        <v>5</v>
      </c>
      <c r="D79" s="18">
        <v>0</v>
      </c>
      <c r="E79" s="59"/>
      <c r="F79" s="59"/>
      <c r="G79" s="59"/>
      <c r="H79" s="59"/>
      <c r="I79" s="59"/>
      <c r="J79" s="59"/>
      <c r="K79" s="59"/>
      <c r="L79" s="59"/>
      <c r="M79" s="59"/>
      <c r="N79" s="59"/>
      <c r="O79" s="59"/>
      <c r="P79" s="59"/>
    </row>
    <row r="80" spans="1:16" s="61" customFormat="1" ht="12">
      <c r="A80" s="26">
        <v>68</v>
      </c>
      <c r="B80" s="27" t="s">
        <v>223</v>
      </c>
      <c r="C80" s="26" t="s">
        <v>5</v>
      </c>
      <c r="D80" s="18">
        <v>0</v>
      </c>
      <c r="E80" s="59"/>
      <c r="F80" s="59"/>
      <c r="G80" s="59"/>
      <c r="H80" s="59"/>
      <c r="I80" s="59"/>
      <c r="J80" s="59"/>
      <c r="K80" s="59"/>
      <c r="L80" s="59"/>
      <c r="M80" s="59"/>
      <c r="N80" s="59"/>
      <c r="O80" s="59"/>
      <c r="P80" s="59"/>
    </row>
    <row r="81" spans="1:16" s="61" customFormat="1" ht="12">
      <c r="A81" s="26">
        <v>69</v>
      </c>
      <c r="B81" s="27" t="s">
        <v>224</v>
      </c>
      <c r="C81" s="26" t="s">
        <v>5</v>
      </c>
      <c r="D81" s="18">
        <v>0</v>
      </c>
      <c r="E81" s="59"/>
      <c r="F81" s="59"/>
      <c r="G81" s="59"/>
      <c r="H81" s="59"/>
      <c r="I81" s="59"/>
      <c r="J81" s="59"/>
      <c r="K81" s="59"/>
      <c r="L81" s="59"/>
      <c r="M81" s="59"/>
      <c r="N81" s="59"/>
      <c r="O81" s="59"/>
      <c r="P81" s="59"/>
    </row>
    <row r="82" spans="1:16" s="61" customFormat="1" ht="12">
      <c r="A82" s="26">
        <v>70</v>
      </c>
      <c r="B82" s="27" t="s">
        <v>225</v>
      </c>
      <c r="C82" s="26" t="s">
        <v>5</v>
      </c>
      <c r="D82" s="18">
        <v>0</v>
      </c>
      <c r="E82" s="59"/>
      <c r="F82" s="59"/>
      <c r="G82" s="59"/>
      <c r="H82" s="59"/>
      <c r="I82" s="59"/>
      <c r="J82" s="59"/>
      <c r="K82" s="59"/>
      <c r="L82" s="59"/>
      <c r="M82" s="59"/>
      <c r="N82" s="59"/>
      <c r="O82" s="59"/>
      <c r="P82" s="59"/>
    </row>
    <row r="83" spans="1:16" s="61" customFormat="1" ht="12">
      <c r="A83" s="26">
        <v>71</v>
      </c>
      <c r="B83" s="27" t="s">
        <v>226</v>
      </c>
      <c r="C83" s="26" t="s">
        <v>5</v>
      </c>
      <c r="D83" s="18">
        <v>0</v>
      </c>
      <c r="E83" s="59"/>
      <c r="F83" s="59"/>
      <c r="G83" s="59"/>
      <c r="H83" s="59"/>
      <c r="I83" s="59"/>
      <c r="J83" s="59"/>
      <c r="K83" s="59"/>
      <c r="L83" s="59"/>
      <c r="M83" s="59"/>
      <c r="N83" s="59"/>
      <c r="O83" s="59"/>
      <c r="P83" s="59"/>
    </row>
    <row r="84" spans="1:16" s="61" customFormat="1" ht="13.5" customHeight="1">
      <c r="A84" s="26">
        <v>72</v>
      </c>
      <c r="B84" s="27" t="s">
        <v>227</v>
      </c>
      <c r="C84" s="26" t="s">
        <v>5</v>
      </c>
      <c r="D84" s="18">
        <v>0</v>
      </c>
      <c r="E84" s="59"/>
      <c r="F84" s="59"/>
      <c r="G84" s="59"/>
      <c r="H84" s="59"/>
      <c r="I84" s="59"/>
      <c r="J84" s="59"/>
      <c r="K84" s="59"/>
      <c r="L84" s="59"/>
      <c r="M84" s="59"/>
      <c r="N84" s="59"/>
      <c r="O84" s="59"/>
      <c r="P84" s="59"/>
    </row>
    <row r="85" spans="1:16" s="61" customFormat="1" ht="24">
      <c r="A85" s="26">
        <v>73</v>
      </c>
      <c r="B85" s="27" t="s">
        <v>228</v>
      </c>
      <c r="C85" s="26" t="s">
        <v>5</v>
      </c>
      <c r="D85" s="18">
        <v>0</v>
      </c>
      <c r="E85" s="59"/>
      <c r="F85" s="59"/>
      <c r="G85" s="59"/>
      <c r="H85" s="59"/>
      <c r="I85" s="59"/>
      <c r="J85" s="59"/>
      <c r="K85" s="59"/>
      <c r="L85" s="59"/>
      <c r="M85" s="59"/>
      <c r="N85" s="59"/>
      <c r="O85" s="59"/>
      <c r="P85" s="59"/>
    </row>
    <row r="86" spans="1:16" s="61" customFormat="1" ht="9" customHeight="1">
      <c r="A86" s="26"/>
      <c r="B86" s="26"/>
      <c r="C86" s="26"/>
      <c r="D86" s="18"/>
      <c r="E86" s="59"/>
      <c r="F86" s="59"/>
      <c r="G86" s="59"/>
      <c r="H86" s="59"/>
      <c r="I86" s="59"/>
      <c r="J86" s="59"/>
      <c r="K86" s="59"/>
      <c r="L86" s="59"/>
      <c r="M86" s="59"/>
      <c r="N86" s="59"/>
      <c r="O86" s="59"/>
      <c r="P86" s="59"/>
    </row>
    <row r="87" spans="1:16" s="61" customFormat="1" ht="12">
      <c r="A87" s="26">
        <v>74</v>
      </c>
      <c r="B87" s="27" t="s">
        <v>142</v>
      </c>
      <c r="C87" s="54" t="s">
        <v>7</v>
      </c>
      <c r="D87" s="18" t="s">
        <v>77</v>
      </c>
      <c r="E87" s="59"/>
      <c r="F87" s="59"/>
      <c r="G87" s="59"/>
      <c r="H87" s="59"/>
      <c r="I87" s="59"/>
      <c r="J87" s="59"/>
      <c r="K87" s="59"/>
      <c r="L87" s="59"/>
      <c r="M87" s="59"/>
      <c r="N87" s="59"/>
      <c r="O87" s="59"/>
      <c r="P87" s="59"/>
    </row>
    <row r="88" spans="1:16" s="61" customFormat="1" ht="12">
      <c r="A88" s="26">
        <v>75</v>
      </c>
      <c r="B88" s="27" t="s">
        <v>72</v>
      </c>
      <c r="C88" s="54" t="s">
        <v>7</v>
      </c>
      <c r="D88" s="18" t="s">
        <v>240</v>
      </c>
      <c r="E88" s="59"/>
      <c r="F88" s="59"/>
      <c r="G88" s="59"/>
      <c r="H88" s="59"/>
      <c r="I88" s="59"/>
      <c r="J88" s="59"/>
      <c r="K88" s="59"/>
      <c r="L88" s="59"/>
      <c r="M88" s="59"/>
      <c r="N88" s="59"/>
      <c r="O88" s="59"/>
      <c r="P88" s="59"/>
    </row>
    <row r="89" spans="1:16" s="61" customFormat="1" ht="12">
      <c r="A89" s="26">
        <v>76</v>
      </c>
      <c r="B89" s="27" t="s">
        <v>220</v>
      </c>
      <c r="C89" s="26" t="s">
        <v>221</v>
      </c>
      <c r="D89" s="49">
        <v>0</v>
      </c>
      <c r="E89" s="59"/>
      <c r="F89" s="59"/>
      <c r="G89" s="59"/>
      <c r="H89" s="59"/>
      <c r="I89" s="59"/>
      <c r="J89" s="59"/>
      <c r="K89" s="59"/>
      <c r="L89" s="59"/>
      <c r="M89" s="59"/>
      <c r="N89" s="59"/>
      <c r="O89" s="59"/>
      <c r="P89" s="59"/>
    </row>
    <row r="90" spans="1:16" s="61" customFormat="1" ht="12">
      <c r="A90" s="26">
        <v>77</v>
      </c>
      <c r="B90" s="27" t="s">
        <v>222</v>
      </c>
      <c r="C90" s="26" t="s">
        <v>5</v>
      </c>
      <c r="D90" s="18">
        <v>0</v>
      </c>
      <c r="E90" s="59"/>
      <c r="F90" s="59"/>
      <c r="G90" s="59"/>
      <c r="H90" s="59"/>
      <c r="I90" s="59"/>
      <c r="J90" s="59"/>
      <c r="K90" s="59"/>
      <c r="L90" s="59"/>
      <c r="M90" s="59"/>
      <c r="N90" s="59"/>
      <c r="O90" s="59"/>
      <c r="P90" s="59"/>
    </row>
    <row r="91" spans="1:16" s="61" customFormat="1" ht="12">
      <c r="A91" s="26">
        <v>78</v>
      </c>
      <c r="B91" s="27" t="s">
        <v>223</v>
      </c>
      <c r="C91" s="26" t="s">
        <v>5</v>
      </c>
      <c r="D91" s="18">
        <v>0</v>
      </c>
      <c r="E91" s="59"/>
      <c r="F91" s="59"/>
      <c r="G91" s="59"/>
      <c r="H91" s="59"/>
      <c r="I91" s="59"/>
      <c r="J91" s="59"/>
      <c r="K91" s="59"/>
      <c r="L91" s="59"/>
      <c r="M91" s="59"/>
      <c r="N91" s="59"/>
      <c r="O91" s="59"/>
      <c r="P91" s="59"/>
    </row>
    <row r="92" spans="1:16" s="61" customFormat="1" ht="12">
      <c r="A92" s="26">
        <v>79</v>
      </c>
      <c r="B92" s="27" t="s">
        <v>224</v>
      </c>
      <c r="C92" s="26" t="s">
        <v>5</v>
      </c>
      <c r="D92" s="18">
        <v>0</v>
      </c>
      <c r="E92" s="59"/>
      <c r="F92" s="59"/>
      <c r="G92" s="59"/>
      <c r="H92" s="59"/>
      <c r="I92" s="59"/>
      <c r="J92" s="59"/>
      <c r="K92" s="59"/>
      <c r="L92" s="59"/>
      <c r="M92" s="59"/>
      <c r="N92" s="59"/>
      <c r="O92" s="59"/>
      <c r="P92" s="59"/>
    </row>
    <row r="93" spans="1:16" s="61" customFormat="1" ht="12">
      <c r="A93" s="26">
        <v>80</v>
      </c>
      <c r="B93" s="27" t="s">
        <v>225</v>
      </c>
      <c r="C93" s="26" t="s">
        <v>5</v>
      </c>
      <c r="D93" s="18">
        <v>0</v>
      </c>
      <c r="E93" s="59"/>
      <c r="F93" s="59"/>
      <c r="G93" s="59"/>
      <c r="H93" s="59"/>
      <c r="I93" s="59"/>
      <c r="J93" s="59"/>
      <c r="K93" s="59"/>
      <c r="L93" s="59"/>
      <c r="M93" s="59"/>
      <c r="N93" s="59"/>
      <c r="O93" s="59"/>
      <c r="P93" s="59"/>
    </row>
    <row r="94" spans="1:16" s="61" customFormat="1" ht="12">
      <c r="A94" s="26">
        <v>81</v>
      </c>
      <c r="B94" s="27" t="s">
        <v>226</v>
      </c>
      <c r="C94" s="26" t="s">
        <v>5</v>
      </c>
      <c r="D94" s="18">
        <v>0</v>
      </c>
      <c r="E94" s="59"/>
      <c r="F94" s="59"/>
      <c r="G94" s="59"/>
      <c r="H94" s="59"/>
      <c r="I94" s="59"/>
      <c r="J94" s="59"/>
      <c r="K94" s="59"/>
      <c r="L94" s="59"/>
      <c r="M94" s="59"/>
      <c r="N94" s="59"/>
      <c r="O94" s="59"/>
      <c r="P94" s="59"/>
    </row>
    <row r="95" spans="1:16" s="61" customFormat="1" ht="11.25" customHeight="1">
      <c r="A95" s="26">
        <v>82</v>
      </c>
      <c r="B95" s="27" t="s">
        <v>227</v>
      </c>
      <c r="C95" s="26" t="s">
        <v>5</v>
      </c>
      <c r="D95" s="18">
        <v>0</v>
      </c>
      <c r="E95" s="59"/>
      <c r="F95" s="59"/>
      <c r="G95" s="59"/>
      <c r="H95" s="59"/>
      <c r="I95" s="59"/>
      <c r="J95" s="59"/>
      <c r="K95" s="59"/>
      <c r="L95" s="59"/>
      <c r="M95" s="59"/>
      <c r="N95" s="59"/>
      <c r="O95" s="59"/>
      <c r="P95" s="59"/>
    </row>
    <row r="96" spans="1:16" s="61" customFormat="1" ht="24">
      <c r="A96" s="26">
        <v>83</v>
      </c>
      <c r="B96" s="27" t="s">
        <v>228</v>
      </c>
      <c r="C96" s="26" t="s">
        <v>5</v>
      </c>
      <c r="D96" s="18">
        <v>0</v>
      </c>
      <c r="E96" s="59"/>
      <c r="F96" s="59"/>
      <c r="G96" s="59"/>
      <c r="H96" s="59"/>
      <c r="I96" s="59"/>
      <c r="J96" s="59"/>
      <c r="K96" s="59"/>
      <c r="L96" s="59"/>
      <c r="M96" s="59"/>
      <c r="N96" s="59"/>
      <c r="O96" s="59"/>
      <c r="P96" s="59"/>
    </row>
    <row r="97" spans="1:16" s="61" customFormat="1" ht="7.5" customHeight="1">
      <c r="A97" s="26"/>
      <c r="B97" s="26"/>
      <c r="C97" s="26"/>
      <c r="D97" s="18"/>
      <c r="E97" s="59"/>
      <c r="F97" s="59"/>
      <c r="G97" s="59"/>
      <c r="H97" s="59"/>
      <c r="I97" s="59"/>
      <c r="J97" s="59"/>
      <c r="K97" s="59"/>
      <c r="L97" s="59"/>
      <c r="M97" s="59"/>
      <c r="N97" s="59"/>
      <c r="O97" s="59"/>
      <c r="P97" s="59"/>
    </row>
    <row r="98" spans="1:16" s="61" customFormat="1" ht="12">
      <c r="A98" s="26">
        <v>84</v>
      </c>
      <c r="B98" s="27" t="s">
        <v>142</v>
      </c>
      <c r="C98" s="54" t="s">
        <v>7</v>
      </c>
      <c r="D98" s="18" t="s">
        <v>230</v>
      </c>
      <c r="E98" s="59"/>
      <c r="F98" s="59"/>
      <c r="G98" s="59"/>
      <c r="H98" s="59"/>
      <c r="I98" s="59"/>
      <c r="J98" s="59"/>
      <c r="K98" s="59"/>
      <c r="L98" s="59"/>
      <c r="M98" s="59"/>
      <c r="N98" s="59"/>
      <c r="O98" s="59"/>
      <c r="P98" s="59"/>
    </row>
    <row r="99" spans="1:16" s="61" customFormat="1" ht="12">
      <c r="A99" s="26">
        <v>85</v>
      </c>
      <c r="B99" s="27" t="s">
        <v>72</v>
      </c>
      <c r="C99" s="54" t="s">
        <v>7</v>
      </c>
      <c r="D99" s="18" t="s">
        <v>159</v>
      </c>
      <c r="E99" s="59"/>
      <c r="F99" s="59"/>
      <c r="G99" s="59"/>
      <c r="H99" s="59"/>
      <c r="I99" s="59"/>
      <c r="J99" s="59"/>
      <c r="K99" s="59"/>
      <c r="L99" s="59"/>
      <c r="M99" s="59"/>
      <c r="N99" s="59"/>
      <c r="O99" s="59"/>
      <c r="P99" s="59"/>
    </row>
    <row r="100" spans="1:16" s="61" customFormat="1" ht="15.75" customHeight="1">
      <c r="A100" s="26">
        <v>86</v>
      </c>
      <c r="B100" s="27" t="s">
        <v>220</v>
      </c>
      <c r="C100" s="26" t="s">
        <v>221</v>
      </c>
      <c r="D100" s="49">
        <v>3974.34</v>
      </c>
      <c r="E100" s="59"/>
      <c r="F100" s="59"/>
      <c r="G100" s="59"/>
      <c r="H100" s="59"/>
      <c r="I100" s="59"/>
      <c r="J100" s="59"/>
      <c r="K100" s="59"/>
      <c r="L100" s="59"/>
      <c r="M100" s="59"/>
      <c r="N100" s="59"/>
      <c r="O100" s="59"/>
      <c r="P100" s="59"/>
    </row>
    <row r="101" spans="1:16" s="61" customFormat="1" ht="12">
      <c r="A101" s="26">
        <v>87</v>
      </c>
      <c r="B101" s="27" t="s">
        <v>222</v>
      </c>
      <c r="C101" s="26" t="s">
        <v>5</v>
      </c>
      <c r="D101" s="18">
        <v>84950.25</v>
      </c>
      <c r="E101" s="59"/>
      <c r="F101" s="59"/>
      <c r="G101" s="59"/>
      <c r="H101" s="59"/>
      <c r="I101" s="59"/>
      <c r="J101" s="59"/>
      <c r="K101" s="59"/>
      <c r="L101" s="59"/>
      <c r="M101" s="59"/>
      <c r="N101" s="59"/>
      <c r="O101" s="59"/>
      <c r="P101" s="59"/>
    </row>
    <row r="102" spans="1:16" s="61" customFormat="1" ht="12">
      <c r="A102" s="26">
        <v>88</v>
      </c>
      <c r="B102" s="27" t="s">
        <v>223</v>
      </c>
      <c r="C102" s="26" t="s">
        <v>5</v>
      </c>
      <c r="D102" s="18">
        <f>D105</f>
        <v>76859.009999999995</v>
      </c>
      <c r="E102" s="59"/>
      <c r="F102" s="59"/>
      <c r="G102" s="59"/>
      <c r="H102" s="59"/>
      <c r="I102" s="59"/>
      <c r="J102" s="59"/>
      <c r="K102" s="59"/>
      <c r="L102" s="59"/>
      <c r="M102" s="59"/>
      <c r="N102" s="59"/>
      <c r="O102" s="59"/>
      <c r="P102" s="59"/>
    </row>
    <row r="103" spans="1:16" s="61" customFormat="1" ht="12">
      <c r="A103" s="26">
        <v>89</v>
      </c>
      <c r="B103" s="27" t="s">
        <v>224</v>
      </c>
      <c r="C103" s="26" t="s">
        <v>5</v>
      </c>
      <c r="D103" s="95">
        <f>D101-D102</f>
        <v>8091.2400000000052</v>
      </c>
      <c r="E103" s="59"/>
      <c r="F103" s="59"/>
      <c r="G103" s="59"/>
      <c r="H103" s="59"/>
      <c r="I103" s="59"/>
      <c r="J103" s="59"/>
      <c r="K103" s="59"/>
      <c r="L103" s="59"/>
      <c r="M103" s="59"/>
      <c r="N103" s="59"/>
      <c r="O103" s="59"/>
      <c r="P103" s="59"/>
    </row>
    <row r="104" spans="1:16" s="61" customFormat="1" ht="12">
      <c r="A104" s="26">
        <v>90</v>
      </c>
      <c r="B104" s="27" t="s">
        <v>225</v>
      </c>
      <c r="C104" s="26" t="s">
        <v>5</v>
      </c>
      <c r="D104" s="18">
        <f>9705.82+77787.47</f>
        <v>87493.290000000008</v>
      </c>
      <c r="E104" s="59"/>
      <c r="F104" s="59"/>
      <c r="G104" s="59"/>
      <c r="H104" s="59"/>
      <c r="I104" s="59"/>
      <c r="J104" s="59"/>
      <c r="K104" s="59"/>
      <c r="L104" s="59"/>
      <c r="M104" s="59"/>
      <c r="N104" s="59"/>
      <c r="O104" s="59"/>
      <c r="P104" s="59"/>
    </row>
    <row r="105" spans="1:16" s="61" customFormat="1" ht="12">
      <c r="A105" s="26">
        <v>91</v>
      </c>
      <c r="B105" s="27" t="s">
        <v>226</v>
      </c>
      <c r="C105" s="26" t="s">
        <v>5</v>
      </c>
      <c r="D105" s="18">
        <f>6960.76+69898.25</f>
        <v>76859.009999999995</v>
      </c>
      <c r="E105" s="59"/>
      <c r="F105" s="59"/>
      <c r="G105" s="59"/>
      <c r="H105" s="59"/>
      <c r="I105" s="59"/>
      <c r="J105" s="59"/>
      <c r="K105" s="59"/>
      <c r="L105" s="59"/>
      <c r="M105" s="59"/>
      <c r="N105" s="59"/>
      <c r="O105" s="59"/>
      <c r="P105" s="59"/>
    </row>
    <row r="106" spans="1:16" s="61" customFormat="1" ht="14.25" customHeight="1">
      <c r="A106" s="26">
        <v>92</v>
      </c>
      <c r="B106" s="27" t="s">
        <v>227</v>
      </c>
      <c r="C106" s="26" t="s">
        <v>5</v>
      </c>
      <c r="D106" s="51">
        <f>D104-D105</f>
        <v>10634.280000000013</v>
      </c>
      <c r="E106" s="59"/>
      <c r="F106" s="59"/>
      <c r="G106" s="59"/>
      <c r="H106" s="59"/>
      <c r="I106" s="59"/>
      <c r="J106" s="59"/>
      <c r="K106" s="59"/>
      <c r="L106" s="59"/>
      <c r="M106" s="59"/>
      <c r="N106" s="59"/>
      <c r="O106" s="59"/>
      <c r="P106" s="59"/>
    </row>
    <row r="107" spans="1:16" s="61" customFormat="1" ht="24">
      <c r="A107" s="26">
        <v>93</v>
      </c>
      <c r="B107" s="27" t="s">
        <v>228</v>
      </c>
      <c r="C107" s="26" t="s">
        <v>5</v>
      </c>
      <c r="D107" s="18">
        <v>0</v>
      </c>
      <c r="E107" s="59"/>
      <c r="F107" s="59"/>
      <c r="G107" s="59"/>
      <c r="H107" s="59"/>
      <c r="I107" s="59"/>
      <c r="J107" s="59"/>
      <c r="K107" s="59"/>
      <c r="L107" s="59"/>
      <c r="M107" s="59"/>
      <c r="N107" s="59"/>
      <c r="O107" s="59"/>
      <c r="P107" s="59"/>
    </row>
    <row r="108" spans="1:16" s="61" customFormat="1" ht="9" customHeight="1">
      <c r="A108" s="59"/>
      <c r="B108" s="59"/>
      <c r="C108" s="59"/>
      <c r="D108" s="60"/>
      <c r="E108" s="59"/>
      <c r="F108" s="59"/>
      <c r="G108" s="59"/>
      <c r="H108" s="59"/>
      <c r="I108" s="59"/>
      <c r="J108" s="59"/>
      <c r="K108" s="59"/>
      <c r="L108" s="59"/>
      <c r="M108" s="59"/>
      <c r="N108" s="59"/>
      <c r="O108" s="59"/>
      <c r="P108" s="59"/>
    </row>
    <row r="109" spans="1:16" s="61" customFormat="1" ht="12">
      <c r="A109" s="26">
        <v>94</v>
      </c>
      <c r="B109" s="27" t="s">
        <v>142</v>
      </c>
      <c r="C109" s="54" t="s">
        <v>7</v>
      </c>
      <c r="D109" s="18" t="s">
        <v>231</v>
      </c>
      <c r="E109" s="59"/>
      <c r="F109" s="59"/>
      <c r="G109" s="59"/>
      <c r="H109" s="59"/>
      <c r="I109" s="59"/>
      <c r="J109" s="59"/>
      <c r="K109" s="59"/>
      <c r="L109" s="59"/>
      <c r="M109" s="59"/>
      <c r="N109" s="59"/>
      <c r="O109" s="59"/>
      <c r="P109" s="59"/>
    </row>
    <row r="110" spans="1:16" s="61" customFormat="1" ht="12">
      <c r="A110" s="26">
        <v>95</v>
      </c>
      <c r="B110" s="27" t="s">
        <v>72</v>
      </c>
      <c r="C110" s="54" t="s">
        <v>7</v>
      </c>
      <c r="D110" s="18" t="s">
        <v>159</v>
      </c>
      <c r="E110" s="59"/>
      <c r="F110" s="59"/>
      <c r="G110" s="59"/>
      <c r="H110" s="59"/>
      <c r="I110" s="59"/>
      <c r="J110" s="59"/>
      <c r="K110" s="59"/>
      <c r="L110" s="59"/>
      <c r="M110" s="59"/>
      <c r="N110" s="59"/>
      <c r="O110" s="59"/>
      <c r="P110" s="59"/>
    </row>
    <row r="111" spans="1:16" s="61" customFormat="1" ht="12">
      <c r="A111" s="26">
        <v>96</v>
      </c>
      <c r="B111" s="27" t="s">
        <v>220</v>
      </c>
      <c r="C111" s="26" t="s">
        <v>221</v>
      </c>
      <c r="D111" s="49">
        <v>6557.63</v>
      </c>
      <c r="E111" s="59"/>
      <c r="F111" s="59"/>
      <c r="G111" s="59"/>
      <c r="H111" s="59"/>
      <c r="I111" s="59"/>
      <c r="J111" s="59"/>
      <c r="K111" s="59"/>
      <c r="L111" s="59"/>
      <c r="M111" s="59"/>
      <c r="N111" s="59"/>
      <c r="O111" s="59"/>
      <c r="P111" s="59"/>
    </row>
    <row r="112" spans="1:16" s="61" customFormat="1" ht="12">
      <c r="A112" s="26">
        <v>97</v>
      </c>
      <c r="B112" s="27" t="s">
        <v>222</v>
      </c>
      <c r="C112" s="26" t="s">
        <v>5</v>
      </c>
      <c r="D112" s="18">
        <v>76491.91</v>
      </c>
      <c r="E112" s="59"/>
      <c r="F112" s="59"/>
      <c r="G112" s="59"/>
      <c r="H112" s="59"/>
      <c r="I112" s="59"/>
      <c r="J112" s="59"/>
      <c r="K112" s="59"/>
      <c r="L112" s="59"/>
      <c r="M112" s="59"/>
      <c r="N112" s="59"/>
      <c r="O112" s="59"/>
      <c r="P112" s="59"/>
    </row>
    <row r="113" spans="1:16" s="61" customFormat="1" ht="12">
      <c r="A113" s="26">
        <v>98</v>
      </c>
      <c r="B113" s="27" t="s">
        <v>223</v>
      </c>
      <c r="C113" s="26" t="s">
        <v>5</v>
      </c>
      <c r="D113" s="18">
        <f>D116</f>
        <v>64250.16</v>
      </c>
      <c r="E113" s="59"/>
      <c r="F113" s="59"/>
      <c r="G113" s="59"/>
      <c r="H113" s="59"/>
      <c r="I113" s="59"/>
      <c r="J113" s="59"/>
      <c r="K113" s="59"/>
      <c r="L113" s="59"/>
      <c r="M113" s="59"/>
      <c r="N113" s="59"/>
      <c r="O113" s="59"/>
      <c r="P113" s="59"/>
    </row>
    <row r="114" spans="1:16" s="61" customFormat="1" ht="12">
      <c r="A114" s="26">
        <v>99</v>
      </c>
      <c r="B114" s="27" t="s">
        <v>224</v>
      </c>
      <c r="C114" s="26" t="s">
        <v>5</v>
      </c>
      <c r="D114" s="95">
        <f>D112-D113</f>
        <v>12241.75</v>
      </c>
      <c r="E114" s="59"/>
      <c r="F114" s="59"/>
      <c r="G114" s="59"/>
      <c r="H114" s="59"/>
      <c r="I114" s="59"/>
      <c r="J114" s="59"/>
      <c r="K114" s="59"/>
      <c r="L114" s="59"/>
      <c r="M114" s="59"/>
      <c r="N114" s="59"/>
      <c r="O114" s="59"/>
      <c r="P114" s="59"/>
    </row>
    <row r="115" spans="1:16" s="61" customFormat="1" ht="12">
      <c r="A115" s="26">
        <v>100</v>
      </c>
      <c r="B115" s="27" t="s">
        <v>225</v>
      </c>
      <c r="C115" s="26" t="s">
        <v>5</v>
      </c>
      <c r="D115" s="18">
        <v>71721.279999999999</v>
      </c>
      <c r="E115" s="59"/>
      <c r="F115" s="59"/>
      <c r="G115" s="59"/>
      <c r="H115" s="59"/>
      <c r="I115" s="59"/>
      <c r="J115" s="59"/>
      <c r="K115" s="59"/>
      <c r="L115" s="59"/>
      <c r="M115" s="59"/>
      <c r="N115" s="59"/>
      <c r="O115" s="59"/>
      <c r="P115" s="59"/>
    </row>
    <row r="116" spans="1:16" s="61" customFormat="1" ht="12">
      <c r="A116" s="26">
        <v>101</v>
      </c>
      <c r="B116" s="27" t="s">
        <v>226</v>
      </c>
      <c r="C116" s="26" t="s">
        <v>5</v>
      </c>
      <c r="D116" s="18">
        <v>64250.16</v>
      </c>
      <c r="E116" s="59"/>
      <c r="F116" s="59"/>
      <c r="G116" s="59"/>
      <c r="H116" s="59"/>
      <c r="I116" s="59"/>
      <c r="J116" s="59"/>
      <c r="K116" s="59"/>
      <c r="L116" s="59"/>
      <c r="M116" s="59"/>
      <c r="N116" s="59"/>
      <c r="O116" s="59"/>
      <c r="P116" s="59"/>
    </row>
    <row r="117" spans="1:16" s="61" customFormat="1" ht="14.25" customHeight="1">
      <c r="A117" s="26">
        <v>102</v>
      </c>
      <c r="B117" s="27" t="s">
        <v>227</v>
      </c>
      <c r="C117" s="26" t="s">
        <v>5</v>
      </c>
      <c r="D117" s="51">
        <f>D115-D116</f>
        <v>7471.1199999999953</v>
      </c>
      <c r="E117" s="59"/>
      <c r="F117" s="59"/>
      <c r="G117" s="59"/>
      <c r="H117" s="59"/>
      <c r="I117" s="59"/>
      <c r="J117" s="59"/>
      <c r="K117" s="59"/>
      <c r="L117" s="59"/>
      <c r="M117" s="59"/>
      <c r="N117" s="59"/>
      <c r="O117" s="59"/>
      <c r="P117" s="59"/>
    </row>
    <row r="118" spans="1:16" s="61" customFormat="1" ht="24">
      <c r="A118" s="26">
        <v>103</v>
      </c>
      <c r="B118" s="27" t="s">
        <v>228</v>
      </c>
      <c r="C118" s="26" t="s">
        <v>5</v>
      </c>
      <c r="D118" s="18">
        <v>0</v>
      </c>
      <c r="E118" s="59"/>
      <c r="F118" s="59"/>
      <c r="G118" s="59"/>
      <c r="H118" s="59"/>
      <c r="I118" s="59"/>
      <c r="J118" s="59"/>
      <c r="K118" s="59"/>
      <c r="L118" s="59"/>
      <c r="M118" s="59"/>
      <c r="N118" s="59"/>
      <c r="O118" s="59"/>
      <c r="P118" s="59"/>
    </row>
    <row r="119" spans="1:16" s="61" customFormat="1" ht="6.75" customHeight="1">
      <c r="A119" s="59"/>
      <c r="B119" s="59"/>
      <c r="C119" s="59"/>
      <c r="D119" s="60"/>
      <c r="E119" s="59"/>
      <c r="F119" s="59"/>
      <c r="G119" s="59"/>
      <c r="H119" s="59"/>
      <c r="I119" s="59"/>
      <c r="J119" s="59"/>
      <c r="K119" s="59"/>
      <c r="L119" s="59"/>
      <c r="M119" s="59"/>
      <c r="N119" s="59"/>
      <c r="O119" s="59"/>
      <c r="P119" s="59"/>
    </row>
    <row r="120" spans="1:16" s="61" customFormat="1" ht="12">
      <c r="A120" s="26">
        <v>104</v>
      </c>
      <c r="B120" s="27" t="s">
        <v>142</v>
      </c>
      <c r="C120" s="54" t="s">
        <v>7</v>
      </c>
      <c r="D120" s="18" t="s">
        <v>6</v>
      </c>
      <c r="E120" s="59"/>
      <c r="F120" s="59"/>
      <c r="G120" s="59"/>
      <c r="H120" s="59"/>
      <c r="I120" s="59"/>
      <c r="J120" s="59"/>
      <c r="K120" s="59"/>
      <c r="L120" s="59"/>
      <c r="M120" s="59"/>
      <c r="N120" s="59"/>
      <c r="O120" s="59"/>
      <c r="P120" s="59"/>
    </row>
    <row r="121" spans="1:16" s="61" customFormat="1" ht="12">
      <c r="A121" s="26">
        <v>105</v>
      </c>
      <c r="B121" s="27" t="s">
        <v>72</v>
      </c>
      <c r="C121" s="54" t="s">
        <v>7</v>
      </c>
      <c r="D121" s="18" t="s">
        <v>94</v>
      </c>
      <c r="E121" s="59"/>
      <c r="F121" s="59"/>
      <c r="G121" s="59"/>
      <c r="H121" s="59"/>
      <c r="I121" s="59"/>
      <c r="J121" s="59"/>
      <c r="K121" s="59"/>
      <c r="L121" s="59"/>
      <c r="M121" s="59"/>
      <c r="N121" s="59"/>
      <c r="O121" s="59"/>
      <c r="P121" s="59"/>
    </row>
    <row r="122" spans="1:16" s="61" customFormat="1" ht="12">
      <c r="A122" s="26">
        <v>106</v>
      </c>
      <c r="B122" s="27" t="s">
        <v>220</v>
      </c>
      <c r="C122" s="26" t="s">
        <v>221</v>
      </c>
      <c r="D122" s="97">
        <v>0</v>
      </c>
      <c r="E122" s="59"/>
      <c r="F122" s="59"/>
      <c r="G122" s="59"/>
      <c r="H122" s="59"/>
      <c r="I122" s="59"/>
      <c r="J122" s="59"/>
      <c r="K122" s="59"/>
      <c r="L122" s="59"/>
      <c r="M122" s="59"/>
      <c r="N122" s="59"/>
      <c r="O122" s="59"/>
      <c r="P122" s="59"/>
    </row>
    <row r="123" spans="1:16" s="61" customFormat="1" ht="12">
      <c r="A123" s="26">
        <v>107</v>
      </c>
      <c r="B123" s="27" t="s">
        <v>222</v>
      </c>
      <c r="C123" s="26" t="s">
        <v>5</v>
      </c>
      <c r="D123" s="98">
        <v>0</v>
      </c>
      <c r="E123" s="59"/>
      <c r="F123" s="59"/>
      <c r="G123" s="59"/>
      <c r="H123" s="59"/>
      <c r="I123" s="59"/>
      <c r="J123" s="59"/>
      <c r="K123" s="59"/>
      <c r="L123" s="59"/>
      <c r="M123" s="59"/>
      <c r="N123" s="59"/>
      <c r="O123" s="59"/>
      <c r="P123" s="59"/>
    </row>
    <row r="124" spans="1:16" s="61" customFormat="1" ht="12">
      <c r="A124" s="26">
        <v>108</v>
      </c>
      <c r="B124" s="27" t="s">
        <v>223</v>
      </c>
      <c r="C124" s="26" t="s">
        <v>5</v>
      </c>
      <c r="D124" s="98">
        <v>0</v>
      </c>
      <c r="E124" s="59"/>
      <c r="F124" s="59"/>
      <c r="G124" s="59"/>
      <c r="H124" s="59"/>
      <c r="I124" s="59"/>
      <c r="J124" s="59"/>
      <c r="K124" s="59"/>
      <c r="L124" s="59"/>
      <c r="M124" s="59"/>
      <c r="N124" s="59"/>
      <c r="O124" s="59"/>
      <c r="P124" s="59"/>
    </row>
    <row r="125" spans="1:16" s="61" customFormat="1" ht="12">
      <c r="A125" s="26">
        <v>109</v>
      </c>
      <c r="B125" s="27" t="s">
        <v>224</v>
      </c>
      <c r="C125" s="26" t="s">
        <v>5</v>
      </c>
      <c r="D125" s="99">
        <v>0</v>
      </c>
      <c r="E125" s="59"/>
      <c r="F125" s="59"/>
      <c r="G125" s="59"/>
      <c r="H125" s="59"/>
      <c r="I125" s="59"/>
      <c r="J125" s="59"/>
      <c r="K125" s="59"/>
      <c r="L125" s="59"/>
      <c r="M125" s="59"/>
      <c r="N125" s="59"/>
      <c r="O125" s="59"/>
      <c r="P125" s="59"/>
    </row>
    <row r="126" spans="1:16" s="61" customFormat="1" ht="12">
      <c r="A126" s="26">
        <v>110</v>
      </c>
      <c r="B126" s="27" t="s">
        <v>225</v>
      </c>
      <c r="C126" s="26" t="s">
        <v>5</v>
      </c>
      <c r="D126" s="98">
        <v>0</v>
      </c>
      <c r="E126" s="59"/>
      <c r="F126" s="59"/>
      <c r="G126" s="59"/>
      <c r="H126" s="59"/>
      <c r="I126" s="59"/>
      <c r="J126" s="59"/>
      <c r="K126" s="59"/>
      <c r="L126" s="59"/>
      <c r="M126" s="59"/>
      <c r="N126" s="59"/>
      <c r="O126" s="59"/>
      <c r="P126" s="59"/>
    </row>
    <row r="127" spans="1:16" s="61" customFormat="1" ht="12">
      <c r="A127" s="26">
        <v>111</v>
      </c>
      <c r="B127" s="27" t="s">
        <v>226</v>
      </c>
      <c r="C127" s="26" t="s">
        <v>5</v>
      </c>
      <c r="D127" s="98">
        <v>0</v>
      </c>
      <c r="E127" s="59"/>
      <c r="F127" s="59"/>
      <c r="G127" s="59"/>
      <c r="H127" s="59"/>
      <c r="I127" s="59"/>
      <c r="J127" s="59"/>
      <c r="K127" s="59"/>
      <c r="L127" s="59"/>
      <c r="M127" s="59"/>
      <c r="N127" s="59"/>
      <c r="O127" s="59"/>
      <c r="P127" s="59"/>
    </row>
    <row r="128" spans="1:16" s="61" customFormat="1" ht="11.25" customHeight="1">
      <c r="A128" s="26">
        <v>112</v>
      </c>
      <c r="B128" s="27" t="s">
        <v>227</v>
      </c>
      <c r="C128" s="26" t="s">
        <v>5</v>
      </c>
      <c r="D128" s="100">
        <v>0</v>
      </c>
      <c r="E128" s="59"/>
      <c r="F128" s="59"/>
      <c r="G128" s="59"/>
      <c r="H128" s="59"/>
      <c r="I128" s="59"/>
      <c r="J128" s="59"/>
      <c r="K128" s="59"/>
      <c r="L128" s="59"/>
      <c r="M128" s="59"/>
      <c r="N128" s="59"/>
      <c r="O128" s="59"/>
      <c r="P128" s="59"/>
    </row>
    <row r="129" spans="1:16" s="61" customFormat="1" ht="24">
      <c r="A129" s="26">
        <v>113</v>
      </c>
      <c r="B129" s="27" t="s">
        <v>228</v>
      </c>
      <c r="C129" s="26" t="s">
        <v>5</v>
      </c>
      <c r="D129" s="18">
        <v>0</v>
      </c>
      <c r="E129" s="59"/>
      <c r="F129" s="59"/>
      <c r="G129" s="59"/>
      <c r="H129" s="59"/>
      <c r="I129" s="59"/>
      <c r="J129" s="59"/>
      <c r="K129" s="59"/>
      <c r="L129" s="59"/>
      <c r="M129" s="59"/>
      <c r="N129" s="59"/>
      <c r="O129" s="59"/>
      <c r="P129" s="59"/>
    </row>
    <row r="130" spans="1:16" s="61" customFormat="1" ht="12" customHeight="1">
      <c r="A130" s="181" t="s">
        <v>232</v>
      </c>
      <c r="B130" s="181"/>
      <c r="C130" s="181"/>
      <c r="D130" s="181"/>
      <c r="E130" s="59"/>
      <c r="F130" s="59"/>
      <c r="G130" s="59"/>
      <c r="H130" s="59"/>
      <c r="I130" s="59"/>
      <c r="J130" s="59"/>
      <c r="K130" s="59"/>
      <c r="L130" s="59"/>
      <c r="M130" s="59"/>
      <c r="N130" s="59"/>
      <c r="O130" s="59"/>
      <c r="P130" s="59"/>
    </row>
    <row r="131" spans="1:16" s="61" customFormat="1" ht="12">
      <c r="A131" s="26">
        <v>114</v>
      </c>
      <c r="B131" s="27" t="s">
        <v>215</v>
      </c>
      <c r="C131" s="26" t="s">
        <v>19</v>
      </c>
      <c r="D131" s="18">
        <v>0</v>
      </c>
      <c r="E131" s="59"/>
      <c r="F131" s="59"/>
      <c r="G131" s="59"/>
      <c r="H131" s="59"/>
      <c r="I131" s="59"/>
      <c r="J131" s="59"/>
      <c r="K131" s="59"/>
      <c r="L131" s="59"/>
      <c r="M131" s="59"/>
      <c r="N131" s="59"/>
      <c r="O131" s="59"/>
      <c r="P131" s="59"/>
    </row>
    <row r="132" spans="1:16" s="61" customFormat="1" ht="12">
      <c r="A132" s="26">
        <v>115</v>
      </c>
      <c r="B132" s="27" t="s">
        <v>216</v>
      </c>
      <c r="C132" s="26" t="s">
        <v>19</v>
      </c>
      <c r="D132" s="18">
        <v>0</v>
      </c>
      <c r="E132" s="59"/>
      <c r="F132" s="59"/>
      <c r="G132" s="59"/>
      <c r="H132" s="59"/>
      <c r="I132" s="59"/>
      <c r="J132" s="59"/>
      <c r="K132" s="59"/>
      <c r="L132" s="59"/>
      <c r="M132" s="59"/>
      <c r="N132" s="59"/>
      <c r="O132" s="59"/>
      <c r="P132" s="59"/>
    </row>
    <row r="133" spans="1:16" s="61" customFormat="1" ht="14.25" customHeight="1">
      <c r="A133" s="26">
        <v>116</v>
      </c>
      <c r="B133" s="27" t="s">
        <v>217</v>
      </c>
      <c r="C133" s="26" t="s">
        <v>19</v>
      </c>
      <c r="D133" s="18">
        <v>0</v>
      </c>
      <c r="E133" s="59"/>
      <c r="F133" s="59"/>
      <c r="G133" s="59"/>
      <c r="H133" s="59"/>
      <c r="I133" s="59"/>
      <c r="J133" s="59"/>
      <c r="K133" s="59"/>
      <c r="L133" s="59"/>
      <c r="M133" s="59"/>
      <c r="N133" s="59"/>
      <c r="O133" s="59"/>
      <c r="P133" s="59"/>
    </row>
    <row r="134" spans="1:16" s="61" customFormat="1" ht="12">
      <c r="A134" s="26">
        <v>117</v>
      </c>
      <c r="B134" s="27" t="s">
        <v>218</v>
      </c>
      <c r="C134" s="26" t="s">
        <v>5</v>
      </c>
      <c r="D134" s="18">
        <v>0</v>
      </c>
      <c r="E134" s="59"/>
      <c r="F134" s="59"/>
      <c r="G134" s="59"/>
      <c r="H134" s="59"/>
      <c r="I134" s="59"/>
      <c r="J134" s="59"/>
      <c r="K134" s="59"/>
      <c r="L134" s="59"/>
      <c r="M134" s="59"/>
      <c r="N134" s="59"/>
      <c r="O134" s="59"/>
      <c r="P134" s="59"/>
    </row>
    <row r="135" spans="1:16" s="61" customFormat="1" ht="12" customHeight="1">
      <c r="A135" s="180" t="s">
        <v>233</v>
      </c>
      <c r="B135" s="180"/>
      <c r="C135" s="180"/>
      <c r="D135" s="180"/>
      <c r="E135" s="59"/>
      <c r="F135" s="59"/>
      <c r="G135" s="59"/>
      <c r="H135" s="59"/>
      <c r="I135" s="59"/>
      <c r="J135" s="59"/>
      <c r="K135" s="59"/>
      <c r="L135" s="59"/>
      <c r="M135" s="59"/>
      <c r="N135" s="59"/>
      <c r="O135" s="59"/>
      <c r="P135" s="59"/>
    </row>
    <row r="136" spans="1:16" s="61" customFormat="1" ht="12">
      <c r="A136" s="26">
        <v>118</v>
      </c>
      <c r="B136" s="27" t="s">
        <v>234</v>
      </c>
      <c r="C136" s="26" t="s">
        <v>19</v>
      </c>
      <c r="D136" s="29">
        <v>6</v>
      </c>
      <c r="E136" s="59"/>
      <c r="F136" s="59"/>
      <c r="G136" s="59"/>
      <c r="H136" s="59"/>
      <c r="I136" s="59"/>
      <c r="J136" s="59"/>
      <c r="K136" s="59"/>
      <c r="L136" s="59"/>
      <c r="M136" s="59"/>
      <c r="N136" s="59"/>
      <c r="O136" s="59"/>
      <c r="P136" s="59"/>
    </row>
    <row r="137" spans="1:16" s="61" customFormat="1" ht="12">
      <c r="A137" s="26">
        <v>119</v>
      </c>
      <c r="B137" s="27" t="s">
        <v>235</v>
      </c>
      <c r="C137" s="26" t="s">
        <v>19</v>
      </c>
      <c r="D137" s="29">
        <v>0</v>
      </c>
      <c r="E137" s="59"/>
      <c r="F137" s="59"/>
      <c r="G137" s="59"/>
      <c r="H137" s="59"/>
      <c r="I137" s="59"/>
      <c r="J137" s="59"/>
      <c r="K137" s="59"/>
      <c r="L137" s="59"/>
      <c r="M137" s="59"/>
      <c r="N137" s="59"/>
      <c r="O137" s="59"/>
      <c r="P137" s="59"/>
    </row>
    <row r="138" spans="1:16" s="61" customFormat="1" ht="24">
      <c r="A138" s="26">
        <v>120</v>
      </c>
      <c r="B138" s="27" t="s">
        <v>236</v>
      </c>
      <c r="C138" s="26" t="s">
        <v>5</v>
      </c>
      <c r="D138" s="18">
        <v>0</v>
      </c>
      <c r="E138" s="59"/>
      <c r="F138" s="59"/>
      <c r="G138" s="59"/>
      <c r="H138" s="59"/>
      <c r="I138" s="59"/>
      <c r="J138" s="59"/>
      <c r="K138" s="59"/>
      <c r="L138" s="59"/>
      <c r="M138" s="59"/>
      <c r="N138" s="59"/>
      <c r="O138" s="59"/>
      <c r="P138" s="59"/>
    </row>
    <row r="139" spans="1:16" s="61" customFormat="1" ht="12">
      <c r="A139" s="59"/>
      <c r="B139" s="59"/>
      <c r="C139" s="59"/>
      <c r="D139" s="60"/>
      <c r="E139" s="59"/>
      <c r="F139" s="59"/>
      <c r="G139" s="59"/>
      <c r="H139" s="59"/>
      <c r="I139" s="59"/>
      <c r="J139" s="59"/>
      <c r="K139" s="59"/>
      <c r="L139" s="59"/>
      <c r="M139" s="59"/>
      <c r="N139" s="59"/>
      <c r="O139" s="59"/>
      <c r="P139" s="59"/>
    </row>
    <row r="140" spans="1:16" s="61" customFormat="1" ht="12">
      <c r="A140" s="59"/>
      <c r="B140" s="59"/>
      <c r="C140" s="59"/>
      <c r="D140" s="60"/>
      <c r="E140" s="59"/>
      <c r="F140" s="59"/>
      <c r="G140" s="59"/>
      <c r="H140" s="59"/>
      <c r="I140" s="59"/>
      <c r="J140" s="59"/>
      <c r="K140" s="59"/>
      <c r="L140" s="59"/>
      <c r="M140" s="59"/>
      <c r="N140" s="59"/>
      <c r="O140" s="59"/>
      <c r="P140" s="59"/>
    </row>
    <row r="141" spans="1:16" s="61" customFormat="1" ht="12">
      <c r="A141" s="59"/>
      <c r="B141" s="59"/>
      <c r="C141" s="59"/>
      <c r="D141" s="60"/>
      <c r="E141" s="59"/>
      <c r="F141" s="59"/>
      <c r="G141" s="59"/>
      <c r="H141" s="59"/>
      <c r="I141" s="59"/>
      <c r="J141" s="59"/>
      <c r="K141" s="59"/>
      <c r="L141" s="59"/>
      <c r="M141" s="59"/>
      <c r="N141" s="59"/>
      <c r="O141" s="59"/>
      <c r="P141" s="59"/>
    </row>
    <row r="142" spans="1:16" s="61" customFormat="1" ht="12">
      <c r="A142" s="59"/>
      <c r="B142" s="59"/>
      <c r="C142" s="59"/>
      <c r="D142" s="60"/>
      <c r="E142" s="59"/>
      <c r="F142" s="59"/>
      <c r="G142" s="59"/>
      <c r="H142" s="59"/>
      <c r="I142" s="59"/>
      <c r="J142" s="59"/>
      <c r="K142" s="59"/>
      <c r="L142" s="59"/>
      <c r="M142" s="59"/>
      <c r="N142" s="59"/>
      <c r="O142" s="59"/>
      <c r="P142" s="59"/>
    </row>
    <row r="143" spans="1:16" s="61" customFormat="1" ht="12">
      <c r="A143" s="59"/>
      <c r="B143" s="59"/>
      <c r="C143" s="59"/>
      <c r="D143" s="60"/>
      <c r="E143" s="59"/>
      <c r="F143" s="59"/>
      <c r="G143" s="59"/>
      <c r="H143" s="59"/>
      <c r="I143" s="59"/>
      <c r="J143" s="59"/>
      <c r="K143" s="59"/>
      <c r="L143" s="59"/>
      <c r="M143" s="59"/>
      <c r="N143" s="59"/>
      <c r="O143" s="59"/>
      <c r="P143" s="59"/>
    </row>
    <row r="144" spans="1:16" s="61" customFormat="1" ht="12">
      <c r="A144" s="59"/>
      <c r="B144" s="59"/>
      <c r="C144" s="59"/>
      <c r="D144" s="60"/>
      <c r="E144" s="59"/>
      <c r="F144" s="59"/>
      <c r="G144" s="59"/>
      <c r="H144" s="59"/>
      <c r="I144" s="59"/>
      <c r="J144" s="59"/>
      <c r="K144" s="59"/>
      <c r="L144" s="59"/>
      <c r="M144" s="59"/>
      <c r="N144" s="59"/>
      <c r="O144" s="59"/>
      <c r="P144" s="59"/>
    </row>
    <row r="145" spans="1:16" s="61" customFormat="1" ht="12">
      <c r="A145" s="59"/>
      <c r="B145" s="59"/>
      <c r="C145" s="59"/>
      <c r="D145" s="60"/>
      <c r="E145" s="59"/>
      <c r="F145" s="59"/>
      <c r="G145" s="59"/>
      <c r="H145" s="59"/>
      <c r="I145" s="59"/>
      <c r="J145" s="59"/>
      <c r="K145" s="59"/>
      <c r="L145" s="59"/>
      <c r="M145" s="59"/>
      <c r="N145" s="59"/>
      <c r="O145" s="59"/>
      <c r="P145" s="59"/>
    </row>
    <row r="146" spans="1:16" s="61" customFormat="1" ht="12">
      <c r="A146" s="59"/>
      <c r="B146" s="59"/>
      <c r="C146" s="59"/>
      <c r="D146" s="60"/>
      <c r="E146" s="59"/>
      <c r="F146" s="59"/>
      <c r="G146" s="59"/>
      <c r="H146" s="59"/>
      <c r="I146" s="59"/>
      <c r="J146" s="59"/>
      <c r="K146" s="59"/>
      <c r="L146" s="59"/>
      <c r="M146" s="59"/>
      <c r="N146" s="59"/>
      <c r="O146" s="59"/>
      <c r="P146" s="59"/>
    </row>
    <row r="147" spans="1:16" s="61" customFormat="1" ht="12">
      <c r="A147" s="59"/>
      <c r="B147" s="59"/>
      <c r="C147" s="59"/>
      <c r="D147" s="60"/>
      <c r="E147" s="59"/>
      <c r="F147" s="59"/>
      <c r="G147" s="59"/>
      <c r="H147" s="59"/>
      <c r="I147" s="59"/>
      <c r="J147" s="59"/>
      <c r="K147" s="59"/>
      <c r="L147" s="59"/>
      <c r="M147" s="59"/>
      <c r="N147" s="59"/>
      <c r="O147" s="59"/>
      <c r="P147" s="59"/>
    </row>
    <row r="148" spans="1:16" s="61" customFormat="1" ht="12">
      <c r="A148" s="59"/>
      <c r="B148" s="59"/>
      <c r="C148" s="59"/>
      <c r="D148" s="60"/>
      <c r="E148" s="59"/>
      <c r="F148" s="59"/>
      <c r="G148" s="59"/>
      <c r="H148" s="59"/>
      <c r="I148" s="59"/>
      <c r="J148" s="59"/>
      <c r="K148" s="59"/>
      <c r="L148" s="59"/>
      <c r="M148" s="59"/>
      <c r="N148" s="59"/>
      <c r="O148" s="59"/>
      <c r="P148" s="59"/>
    </row>
    <row r="149" spans="1:16" s="61" customFormat="1" ht="12">
      <c r="A149" s="59"/>
      <c r="B149" s="59"/>
      <c r="C149" s="59"/>
      <c r="D149" s="60"/>
      <c r="E149" s="59"/>
      <c r="F149" s="59"/>
      <c r="G149" s="59"/>
      <c r="H149" s="59"/>
      <c r="I149" s="59"/>
      <c r="J149" s="59"/>
      <c r="K149" s="59"/>
      <c r="L149" s="59"/>
      <c r="M149" s="59"/>
      <c r="N149" s="59"/>
      <c r="O149" s="59"/>
      <c r="P149" s="59"/>
    </row>
    <row r="150" spans="1:16" s="61" customFormat="1" ht="12">
      <c r="A150" s="59"/>
      <c r="B150" s="59"/>
      <c r="C150" s="59"/>
      <c r="D150" s="60"/>
      <c r="E150" s="59"/>
      <c r="F150" s="59"/>
      <c r="G150" s="59"/>
      <c r="H150" s="59"/>
      <c r="I150" s="59"/>
      <c r="J150" s="59"/>
      <c r="K150" s="59"/>
      <c r="L150" s="59"/>
      <c r="M150" s="59"/>
      <c r="N150" s="59"/>
      <c r="O150" s="59"/>
      <c r="P150" s="59"/>
    </row>
    <row r="151" spans="1:16" s="61" customFormat="1" ht="12">
      <c r="A151" s="59"/>
      <c r="B151" s="59"/>
      <c r="C151" s="59"/>
      <c r="D151" s="60"/>
      <c r="E151" s="59"/>
      <c r="F151" s="59"/>
      <c r="G151" s="59"/>
      <c r="H151" s="59"/>
      <c r="I151" s="59"/>
      <c r="J151" s="59"/>
      <c r="K151" s="59"/>
      <c r="L151" s="59"/>
      <c r="M151" s="59"/>
      <c r="N151" s="59"/>
      <c r="O151" s="59"/>
      <c r="P151" s="59"/>
    </row>
    <row r="152" spans="1:16" s="61" customFormat="1" ht="12">
      <c r="A152" s="59"/>
      <c r="B152" s="59"/>
      <c r="C152" s="59"/>
      <c r="D152" s="60"/>
      <c r="E152" s="59"/>
      <c r="F152" s="59"/>
      <c r="G152" s="59"/>
      <c r="H152" s="59"/>
      <c r="I152" s="59"/>
      <c r="J152" s="59"/>
      <c r="K152" s="59"/>
      <c r="L152" s="59"/>
      <c r="M152" s="59"/>
      <c r="N152" s="59"/>
      <c r="O152" s="59"/>
      <c r="P152" s="59"/>
    </row>
    <row r="153" spans="1:16" s="61" customFormat="1" ht="12">
      <c r="A153" s="59"/>
      <c r="B153" s="59"/>
      <c r="C153" s="59"/>
      <c r="D153" s="60"/>
      <c r="E153" s="59"/>
      <c r="F153" s="59"/>
      <c r="G153" s="59"/>
      <c r="H153" s="59"/>
      <c r="I153" s="59"/>
      <c r="J153" s="59"/>
      <c r="K153" s="59"/>
      <c r="L153" s="59"/>
      <c r="M153" s="59"/>
      <c r="N153" s="59"/>
      <c r="O153" s="59"/>
      <c r="P153" s="59"/>
    </row>
    <row r="154" spans="1:16" s="61" customFormat="1" ht="12">
      <c r="A154" s="59"/>
      <c r="B154" s="59"/>
      <c r="C154" s="59"/>
      <c r="D154" s="60"/>
      <c r="E154" s="59"/>
      <c r="F154" s="59"/>
      <c r="G154" s="59"/>
      <c r="H154" s="59"/>
      <c r="I154" s="59"/>
      <c r="J154" s="59"/>
      <c r="K154" s="59"/>
      <c r="L154" s="59"/>
      <c r="M154" s="59"/>
      <c r="N154" s="59"/>
      <c r="O154" s="59"/>
      <c r="P154" s="59"/>
    </row>
    <row r="155" spans="1:16" s="61" customFormat="1" ht="12">
      <c r="A155" s="59"/>
      <c r="B155" s="59"/>
      <c r="C155" s="59"/>
      <c r="D155" s="60"/>
      <c r="E155" s="59"/>
      <c r="F155" s="59"/>
      <c r="G155" s="59"/>
      <c r="H155" s="59"/>
      <c r="I155" s="59"/>
      <c r="J155" s="59"/>
      <c r="K155" s="59"/>
      <c r="L155" s="59"/>
      <c r="M155" s="59"/>
      <c r="N155" s="59"/>
      <c r="O155" s="59"/>
      <c r="P155" s="59"/>
    </row>
    <row r="156" spans="1:16" s="61" customFormat="1" ht="12">
      <c r="A156" s="59"/>
      <c r="B156" s="59"/>
      <c r="C156" s="59"/>
      <c r="D156" s="60"/>
      <c r="E156" s="59"/>
      <c r="F156" s="59"/>
      <c r="G156" s="59"/>
      <c r="H156" s="59"/>
      <c r="I156" s="59"/>
      <c r="J156" s="59"/>
      <c r="K156" s="59"/>
      <c r="L156" s="59"/>
      <c r="M156" s="59"/>
      <c r="N156" s="59"/>
      <c r="O156" s="59"/>
      <c r="P156" s="59"/>
    </row>
    <row r="157" spans="1:16" s="61" customFormat="1" ht="12">
      <c r="A157" s="59"/>
      <c r="B157" s="59"/>
      <c r="C157" s="59"/>
      <c r="D157" s="60"/>
      <c r="E157" s="59"/>
      <c r="F157" s="59"/>
      <c r="G157" s="59"/>
      <c r="H157" s="59"/>
      <c r="I157" s="59"/>
      <c r="J157" s="59"/>
      <c r="K157" s="59"/>
      <c r="L157" s="59"/>
      <c r="M157" s="59"/>
      <c r="N157" s="59"/>
      <c r="O157" s="59"/>
      <c r="P157" s="59"/>
    </row>
    <row r="158" spans="1:16" s="61" customFormat="1" ht="12">
      <c r="A158" s="59"/>
      <c r="B158" s="59"/>
      <c r="C158" s="59"/>
      <c r="D158" s="60"/>
      <c r="E158" s="59"/>
      <c r="F158" s="59"/>
      <c r="G158" s="59"/>
      <c r="H158" s="59"/>
      <c r="I158" s="59"/>
      <c r="J158" s="59"/>
      <c r="K158" s="59"/>
      <c r="L158" s="59"/>
      <c r="M158" s="59"/>
      <c r="N158" s="59"/>
      <c r="O158" s="59"/>
      <c r="P158" s="59"/>
    </row>
    <row r="159" spans="1:16" s="61" customFormat="1" ht="12">
      <c r="A159" s="59"/>
      <c r="B159" s="59"/>
      <c r="C159" s="59"/>
      <c r="D159" s="60"/>
      <c r="E159" s="59"/>
      <c r="F159" s="59"/>
      <c r="G159" s="59"/>
      <c r="H159" s="59"/>
      <c r="I159" s="59"/>
      <c r="J159" s="59"/>
      <c r="K159" s="59"/>
      <c r="L159" s="59"/>
      <c r="M159" s="59"/>
      <c r="N159" s="59"/>
      <c r="O159" s="59"/>
      <c r="P159" s="59"/>
    </row>
    <row r="160" spans="1:16" s="61" customFormat="1" ht="12">
      <c r="A160" s="59"/>
      <c r="B160" s="59"/>
      <c r="C160" s="59"/>
      <c r="D160" s="60"/>
      <c r="E160" s="59"/>
      <c r="F160" s="59"/>
      <c r="G160" s="59"/>
      <c r="H160" s="59"/>
      <c r="I160" s="59"/>
      <c r="J160" s="59"/>
      <c r="K160" s="59"/>
      <c r="L160" s="59"/>
      <c r="M160" s="59"/>
      <c r="N160" s="59"/>
      <c r="O160" s="59"/>
      <c r="P160" s="59"/>
    </row>
    <row r="161" spans="1:16" s="61" customFormat="1" ht="12">
      <c r="A161" s="59"/>
      <c r="B161" s="59"/>
      <c r="C161" s="59"/>
      <c r="D161" s="60"/>
      <c r="E161" s="59"/>
      <c r="F161" s="59"/>
      <c r="G161" s="59"/>
      <c r="H161" s="59"/>
      <c r="I161" s="59"/>
      <c r="J161" s="59"/>
      <c r="K161" s="59"/>
      <c r="L161" s="59"/>
      <c r="M161" s="59"/>
      <c r="N161" s="59"/>
      <c r="O161" s="59"/>
      <c r="P161" s="59"/>
    </row>
    <row r="162" spans="1:16" s="61" customFormat="1" ht="12">
      <c r="A162" s="59"/>
      <c r="B162" s="59"/>
      <c r="C162" s="59"/>
      <c r="D162" s="60"/>
      <c r="E162" s="59"/>
      <c r="F162" s="59"/>
      <c r="G162" s="59"/>
      <c r="H162" s="59"/>
      <c r="I162" s="59"/>
      <c r="J162" s="59"/>
      <c r="K162" s="59"/>
      <c r="L162" s="59"/>
      <c r="M162" s="59"/>
      <c r="N162" s="59"/>
      <c r="O162" s="59"/>
      <c r="P162" s="59"/>
    </row>
    <row r="163" spans="1:16" s="61" customFormat="1" ht="12">
      <c r="A163" s="59"/>
      <c r="B163" s="59"/>
      <c r="C163" s="59"/>
      <c r="D163" s="60"/>
      <c r="E163" s="59"/>
      <c r="F163" s="59"/>
      <c r="G163" s="59"/>
      <c r="H163" s="59"/>
      <c r="I163" s="59"/>
      <c r="J163" s="59"/>
      <c r="K163" s="59"/>
      <c r="L163" s="59"/>
      <c r="M163" s="59"/>
      <c r="N163" s="59"/>
      <c r="O163" s="59"/>
      <c r="P163" s="59"/>
    </row>
    <row r="164" spans="1:16" s="61" customFormat="1" ht="12">
      <c r="A164" s="59"/>
      <c r="B164" s="59"/>
      <c r="C164" s="59"/>
      <c r="D164" s="60"/>
      <c r="E164" s="59"/>
      <c r="F164" s="59"/>
      <c r="G164" s="59"/>
      <c r="H164" s="59"/>
      <c r="I164" s="59"/>
      <c r="J164" s="59"/>
      <c r="K164" s="59"/>
      <c r="L164" s="59"/>
      <c r="M164" s="59"/>
      <c r="N164" s="59"/>
      <c r="O164" s="59"/>
      <c r="P164" s="59"/>
    </row>
    <row r="165" spans="1:16" s="61" customFormat="1" ht="12">
      <c r="A165" s="59"/>
      <c r="B165" s="59"/>
      <c r="C165" s="59"/>
      <c r="D165" s="60"/>
      <c r="E165" s="59"/>
      <c r="F165" s="59"/>
      <c r="G165" s="59"/>
      <c r="H165" s="59"/>
      <c r="I165" s="59"/>
      <c r="J165" s="59"/>
      <c r="K165" s="59"/>
      <c r="L165" s="59"/>
      <c r="M165" s="59"/>
      <c r="N165" s="59"/>
      <c r="O165" s="59"/>
      <c r="P165" s="59"/>
    </row>
    <row r="166" spans="1:16" s="61" customFormat="1" ht="12">
      <c r="A166" s="59"/>
      <c r="B166" s="59"/>
      <c r="C166" s="59"/>
      <c r="D166" s="60"/>
      <c r="E166" s="59"/>
      <c r="F166" s="59"/>
      <c r="G166" s="59"/>
      <c r="H166" s="59"/>
      <c r="I166" s="59"/>
      <c r="J166" s="59"/>
      <c r="K166" s="59"/>
      <c r="L166" s="59"/>
      <c r="M166" s="59"/>
      <c r="N166" s="59"/>
      <c r="O166" s="59"/>
      <c r="P166" s="59"/>
    </row>
    <row r="167" spans="1:16" s="61" customFormat="1" ht="12">
      <c r="A167" s="59"/>
      <c r="B167" s="59"/>
      <c r="C167" s="59"/>
      <c r="D167" s="60"/>
      <c r="E167" s="59"/>
      <c r="F167" s="59"/>
      <c r="G167" s="59"/>
      <c r="H167" s="59"/>
      <c r="I167" s="59"/>
      <c r="J167" s="59"/>
      <c r="K167" s="59"/>
      <c r="L167" s="59"/>
      <c r="M167" s="59"/>
      <c r="N167" s="59"/>
      <c r="O167" s="59"/>
      <c r="P167" s="59"/>
    </row>
    <row r="168" spans="1:16" s="61" customFormat="1" ht="12">
      <c r="A168" s="59"/>
      <c r="B168" s="59"/>
      <c r="C168" s="59"/>
      <c r="D168" s="60"/>
      <c r="E168" s="59"/>
      <c r="F168" s="59"/>
      <c r="G168" s="59"/>
      <c r="H168" s="59"/>
      <c r="I168" s="59"/>
      <c r="J168" s="59"/>
      <c r="K168" s="59"/>
      <c r="L168" s="59"/>
      <c r="M168" s="59"/>
      <c r="N168" s="59"/>
      <c r="O168" s="59"/>
      <c r="P168" s="59"/>
    </row>
    <row r="169" spans="1:16" s="61" customFormat="1" ht="12">
      <c r="A169" s="59"/>
      <c r="B169" s="59"/>
      <c r="C169" s="59"/>
      <c r="D169" s="60"/>
      <c r="E169" s="59"/>
      <c r="F169" s="59"/>
      <c r="G169" s="59"/>
      <c r="H169" s="59"/>
      <c r="I169" s="59"/>
      <c r="J169" s="59"/>
      <c r="K169" s="59"/>
      <c r="L169" s="59"/>
      <c r="M169" s="59"/>
      <c r="N169" s="59"/>
      <c r="O169" s="59"/>
      <c r="P169" s="59"/>
    </row>
    <row r="170" spans="1:16" s="61" customFormat="1" ht="12">
      <c r="A170" s="59"/>
      <c r="B170" s="59"/>
      <c r="C170" s="59"/>
      <c r="D170" s="60"/>
      <c r="E170" s="59"/>
      <c r="F170" s="59"/>
      <c r="G170" s="59"/>
      <c r="H170" s="59"/>
      <c r="I170" s="59"/>
      <c r="J170" s="59"/>
      <c r="K170" s="59"/>
      <c r="L170" s="59"/>
      <c r="M170" s="59"/>
      <c r="N170" s="59"/>
      <c r="O170" s="59"/>
      <c r="P170" s="59"/>
    </row>
    <row r="171" spans="1:16" s="61" customFormat="1" ht="12">
      <c r="A171" s="59"/>
      <c r="B171" s="59"/>
      <c r="C171" s="59"/>
      <c r="D171" s="60"/>
      <c r="E171" s="59"/>
      <c r="F171" s="59"/>
      <c r="G171" s="59"/>
      <c r="H171" s="59"/>
      <c r="I171" s="59"/>
      <c r="J171" s="59"/>
      <c r="K171" s="59"/>
      <c r="L171" s="59"/>
      <c r="M171" s="59"/>
      <c r="N171" s="59"/>
      <c r="O171" s="59"/>
      <c r="P171" s="59"/>
    </row>
    <row r="172" spans="1:16" s="61" customFormat="1" ht="12">
      <c r="A172" s="59"/>
      <c r="B172" s="59"/>
      <c r="C172" s="59"/>
      <c r="D172" s="60"/>
      <c r="E172" s="59"/>
      <c r="F172" s="59"/>
      <c r="G172" s="59"/>
      <c r="H172" s="59"/>
      <c r="I172" s="59"/>
      <c r="J172" s="59"/>
      <c r="K172" s="59"/>
      <c r="L172" s="59"/>
      <c r="M172" s="59"/>
      <c r="N172" s="59"/>
      <c r="O172" s="59"/>
      <c r="P172" s="59"/>
    </row>
    <row r="173" spans="1:16" s="61" customFormat="1" ht="12">
      <c r="A173" s="59"/>
      <c r="B173" s="59"/>
      <c r="C173" s="59"/>
      <c r="D173" s="60"/>
      <c r="E173" s="59"/>
      <c r="F173" s="59"/>
      <c r="G173" s="59"/>
      <c r="H173" s="59"/>
      <c r="I173" s="59"/>
      <c r="J173" s="59"/>
      <c r="K173" s="59"/>
      <c r="L173" s="59"/>
      <c r="M173" s="59"/>
      <c r="N173" s="59"/>
      <c r="O173" s="59"/>
      <c r="P173" s="59"/>
    </row>
    <row r="174" spans="1:16" s="61" customFormat="1" ht="12">
      <c r="A174" s="59"/>
      <c r="B174" s="59"/>
      <c r="C174" s="59"/>
      <c r="D174" s="60"/>
      <c r="E174" s="59"/>
      <c r="F174" s="59"/>
      <c r="G174" s="59"/>
      <c r="H174" s="59"/>
      <c r="I174" s="59"/>
      <c r="J174" s="59"/>
      <c r="K174" s="59"/>
      <c r="L174" s="59"/>
      <c r="M174" s="59"/>
      <c r="N174" s="59"/>
      <c r="O174" s="59"/>
      <c r="P174" s="59"/>
    </row>
    <row r="175" spans="1:16" s="61" customFormat="1" ht="12">
      <c r="A175" s="59"/>
      <c r="B175" s="59"/>
      <c r="C175" s="59"/>
      <c r="D175" s="60"/>
      <c r="E175" s="59"/>
      <c r="F175" s="59"/>
      <c r="G175" s="59"/>
      <c r="H175" s="59"/>
      <c r="I175" s="59"/>
      <c r="J175" s="59"/>
      <c r="K175" s="59"/>
      <c r="L175" s="59"/>
      <c r="M175" s="59"/>
      <c r="N175" s="59"/>
      <c r="O175" s="59"/>
      <c r="P175" s="59"/>
    </row>
    <row r="176" spans="1:16" s="61" customFormat="1" ht="12">
      <c r="A176" s="59"/>
      <c r="B176" s="59"/>
      <c r="C176" s="59"/>
      <c r="D176" s="60"/>
      <c r="E176" s="59"/>
      <c r="F176" s="59"/>
      <c r="G176" s="59"/>
      <c r="H176" s="59"/>
      <c r="I176" s="59"/>
      <c r="J176" s="59"/>
      <c r="K176" s="59"/>
      <c r="L176" s="59"/>
      <c r="M176" s="59"/>
      <c r="N176" s="59"/>
      <c r="O176" s="59"/>
      <c r="P176" s="59"/>
    </row>
    <row r="177" spans="1:16" s="61" customFormat="1" ht="12">
      <c r="A177" s="59"/>
      <c r="B177" s="59"/>
      <c r="C177" s="59"/>
      <c r="D177" s="60"/>
      <c r="E177" s="59"/>
      <c r="F177" s="59"/>
      <c r="G177" s="59"/>
      <c r="H177" s="59"/>
      <c r="I177" s="59"/>
      <c r="J177" s="59"/>
      <c r="K177" s="59"/>
      <c r="L177" s="59"/>
      <c r="M177" s="59"/>
      <c r="N177" s="59"/>
      <c r="O177" s="59"/>
      <c r="P177" s="59"/>
    </row>
  </sheetData>
  <mergeCells count="13">
    <mergeCell ref="A1:D1"/>
    <mergeCell ref="A2:D2"/>
    <mergeCell ref="A3:D3"/>
    <mergeCell ref="A4:D4"/>
    <mergeCell ref="A135:D135"/>
    <mergeCell ref="A5:D5"/>
    <mergeCell ref="A6:D6"/>
    <mergeCell ref="A11:D11"/>
    <mergeCell ref="A29:D29"/>
    <mergeCell ref="A63:D63"/>
    <mergeCell ref="A68:D68"/>
    <mergeCell ref="A75:D75"/>
    <mergeCell ref="A130:D130"/>
  </mergeCells>
  <pageMargins left="0.70866141732283472" right="0.31496062992125984" top="0.35433070866141736" bottom="0.35433070866141736" header="0.31496062992125984" footer="0.31496062992125984"/>
  <pageSetup paperSize="9" orientation="portrait" horizontalDpi="180" verticalDpi="18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форма 2.1</vt:lpstr>
      <vt:lpstr>форма 2.2</vt:lpstr>
      <vt:lpstr>форма 2.3</vt:lpstr>
      <vt:lpstr>форма 2.4</vt:lpstr>
      <vt:lpstr>форма 2.5</vt:lpstr>
      <vt:lpstr>форма 2.6</vt:lpstr>
      <vt:lpstr>форма 2.7</vt:lpstr>
      <vt:lpstr>форма 2.8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2020-04-29T08:32:38Z</dcterms:modified>
</cp:coreProperties>
</file>